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0730" windowHeight="11760" firstSheet="9" activeTab="13"/>
  </bookViews>
  <sheets>
    <sheet name="Source documents " sheetId="1" r:id="rId1"/>
    <sheet name="Allrounder Chronological" sheetId="2" r:id="rId2"/>
    <sheet name="Allrounder Alphabetical" sheetId="3" r:id="rId3"/>
    <sheet name="% Changes 11Jul-20Aug" sheetId="4" r:id="rId4"/>
    <sheet name="Highest Climbers" sheetId="5" r:id="rId5"/>
    <sheet name="Current Rating 6Dec16" sheetId="7" r:id="rId6"/>
    <sheet name="Improvement Index 6Dec16" sheetId="8" r:id="rId7"/>
    <sheet name="Improvement with weight 6Dec16" sheetId="9" r:id="rId8"/>
    <sheet name="Mental Toughness % 6Dec17" sheetId="10" r:id="rId9"/>
    <sheet name="How good are you 6Dec16" sheetId="11" r:id="rId10"/>
    <sheet name="Matches played 6Dec16" sheetId="12" r:id="rId11"/>
    <sheet name="MT Score 6Dec16" sheetId="13" r:id="rId12"/>
    <sheet name="Allrounder 6Dec17" sheetId="14" r:id="rId13"/>
    <sheet name="Reportcard 6Dec16" sheetId="17" r:id="rId14"/>
    <sheet name="Allrounder Changes" sheetId="18" r:id="rId15"/>
  </sheets>
  <calcPr calcId="145621"/>
</workbook>
</file>

<file path=xl/calcChain.xml><?xml version="1.0" encoding="utf-8"?>
<calcChain xmlns="http://schemas.openxmlformats.org/spreadsheetml/2006/main">
  <c r="M180" i="5" l="1"/>
  <c r="L180" i="5"/>
  <c r="M179" i="5"/>
  <c r="L179" i="5"/>
  <c r="M178" i="5"/>
  <c r="L178" i="5"/>
  <c r="M177" i="5"/>
  <c r="L177" i="5"/>
  <c r="M176" i="5"/>
  <c r="L176" i="5"/>
  <c r="M175" i="5"/>
  <c r="L175" i="5"/>
  <c r="M174" i="5"/>
  <c r="L174" i="5"/>
  <c r="M173" i="5"/>
  <c r="L173" i="5"/>
  <c r="M172" i="5"/>
  <c r="L172" i="5"/>
  <c r="M171" i="5"/>
  <c r="L171" i="5"/>
  <c r="M170" i="5"/>
  <c r="L170" i="5"/>
  <c r="M169" i="5"/>
  <c r="L169" i="5"/>
  <c r="M168" i="5"/>
  <c r="L168" i="5"/>
  <c r="M167" i="5"/>
  <c r="L167" i="5"/>
  <c r="M166" i="5"/>
  <c r="L166" i="5"/>
  <c r="M165" i="5"/>
  <c r="L165" i="5"/>
  <c r="M164" i="5"/>
  <c r="L164" i="5"/>
  <c r="M163" i="5"/>
  <c r="L163" i="5"/>
  <c r="M162" i="5"/>
  <c r="L162" i="5"/>
  <c r="M161" i="5"/>
  <c r="L161" i="5"/>
  <c r="M160" i="5"/>
  <c r="L160" i="5"/>
  <c r="M159" i="5"/>
  <c r="L159" i="5"/>
  <c r="M158" i="5"/>
  <c r="L158" i="5"/>
  <c r="M157" i="5"/>
  <c r="L157" i="5"/>
  <c r="M156" i="5"/>
  <c r="L156" i="5"/>
  <c r="M155" i="5"/>
  <c r="L155" i="5"/>
  <c r="M154" i="5"/>
  <c r="L154" i="5"/>
  <c r="M153" i="5"/>
  <c r="L153" i="5"/>
  <c r="M152" i="5"/>
  <c r="L152" i="5"/>
  <c r="M151" i="5"/>
  <c r="L151" i="5"/>
  <c r="M150" i="5"/>
  <c r="L150" i="5"/>
  <c r="M149" i="5"/>
  <c r="L149" i="5"/>
  <c r="M148" i="5"/>
  <c r="L148" i="5"/>
  <c r="M147" i="5"/>
  <c r="L147" i="5"/>
  <c r="M146" i="5"/>
  <c r="L146" i="5"/>
  <c r="M145" i="5"/>
  <c r="L145" i="5"/>
  <c r="M144" i="5"/>
  <c r="L144" i="5"/>
  <c r="M143" i="5"/>
  <c r="L143" i="5"/>
  <c r="M142" i="5"/>
  <c r="L142" i="5"/>
  <c r="M141" i="5"/>
  <c r="L141" i="5"/>
  <c r="M140" i="5"/>
  <c r="L140" i="5"/>
  <c r="M139" i="5"/>
  <c r="L139" i="5"/>
  <c r="M138" i="5"/>
  <c r="L138" i="5"/>
  <c r="M137" i="5"/>
  <c r="L137" i="5"/>
  <c r="M136" i="5"/>
  <c r="L136" i="5"/>
  <c r="M135" i="5"/>
  <c r="L135" i="5"/>
  <c r="M134" i="5"/>
  <c r="L134" i="5"/>
  <c r="M133" i="5"/>
  <c r="L133" i="5"/>
  <c r="M132" i="5"/>
  <c r="L132" i="5"/>
  <c r="M131" i="5"/>
  <c r="L131" i="5"/>
  <c r="M130" i="5"/>
  <c r="L130" i="5"/>
  <c r="M129" i="5"/>
  <c r="L129" i="5"/>
  <c r="M128" i="5"/>
  <c r="L128" i="5"/>
  <c r="M127" i="5"/>
  <c r="L127" i="5"/>
  <c r="M126" i="5"/>
  <c r="L126" i="5"/>
  <c r="M125" i="5"/>
  <c r="L125" i="5"/>
  <c r="M124" i="5"/>
  <c r="L124" i="5"/>
  <c r="M123" i="5"/>
  <c r="L123" i="5"/>
  <c r="M122" i="5"/>
  <c r="L122" i="5"/>
  <c r="M121" i="5"/>
  <c r="L121" i="5"/>
  <c r="M120" i="5"/>
  <c r="L120" i="5"/>
  <c r="M119" i="5"/>
  <c r="L119" i="5"/>
  <c r="M118" i="5"/>
  <c r="L118" i="5"/>
  <c r="M117" i="5"/>
  <c r="L117" i="5"/>
  <c r="M116" i="5"/>
  <c r="L116" i="5"/>
  <c r="M115" i="5"/>
  <c r="L115" i="5"/>
  <c r="M114" i="5"/>
  <c r="L114" i="5"/>
  <c r="M113" i="5"/>
  <c r="L113" i="5"/>
  <c r="M112" i="5"/>
  <c r="L112" i="5"/>
  <c r="M111" i="5"/>
  <c r="L111" i="5"/>
  <c r="M110" i="5"/>
  <c r="L110" i="5"/>
  <c r="M109" i="5"/>
  <c r="L109" i="5"/>
  <c r="M108" i="5"/>
  <c r="L108" i="5"/>
  <c r="M107" i="5"/>
  <c r="L107" i="5"/>
  <c r="M106" i="5"/>
  <c r="L106" i="5"/>
  <c r="M105" i="5"/>
  <c r="L105" i="5"/>
  <c r="M104" i="5"/>
  <c r="L104" i="5"/>
  <c r="M103" i="5"/>
  <c r="L103" i="5"/>
  <c r="M102" i="5"/>
  <c r="L102" i="5"/>
  <c r="M101" i="5"/>
  <c r="L101" i="5"/>
  <c r="M100" i="5"/>
  <c r="L100" i="5"/>
  <c r="M99" i="5"/>
  <c r="L99" i="5"/>
  <c r="M98" i="5"/>
  <c r="L98" i="5"/>
  <c r="M97" i="5"/>
  <c r="L97" i="5"/>
  <c r="M96" i="5"/>
  <c r="L96" i="5"/>
  <c r="M95" i="5"/>
  <c r="L95" i="5"/>
  <c r="M94" i="5"/>
  <c r="L94" i="5"/>
  <c r="M93" i="5"/>
  <c r="L93" i="5"/>
  <c r="M92" i="5"/>
  <c r="L92" i="5"/>
  <c r="M91" i="5"/>
  <c r="L91" i="5"/>
  <c r="M90" i="5"/>
  <c r="L90" i="5"/>
  <c r="M89" i="5"/>
  <c r="L89" i="5"/>
  <c r="M88" i="5"/>
  <c r="L88" i="5"/>
  <c r="M87" i="5"/>
  <c r="L87" i="5"/>
  <c r="M86" i="5"/>
  <c r="L86" i="5"/>
  <c r="M85" i="5"/>
  <c r="L85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69" i="5"/>
  <c r="L69" i="5"/>
  <c r="M68" i="5"/>
  <c r="L68" i="5"/>
  <c r="M67" i="5"/>
  <c r="L67" i="5"/>
  <c r="M66" i="5"/>
  <c r="L66" i="5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L49" i="5"/>
  <c r="M49" i="5" s="1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L38" i="5"/>
  <c r="M37" i="5"/>
  <c r="L37" i="5"/>
  <c r="M36" i="5"/>
  <c r="L36" i="5"/>
  <c r="M35" i="5"/>
  <c r="L35" i="5"/>
  <c r="M34" i="5"/>
  <c r="L34" i="5"/>
  <c r="M33" i="5"/>
  <c r="L33" i="5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L13" i="5"/>
  <c r="M13" i="5" s="1"/>
  <c r="M12" i="5"/>
  <c r="L12" i="5"/>
  <c r="L11" i="5"/>
  <c r="M11" i="5" s="1"/>
  <c r="L10" i="5"/>
  <c r="M10" i="5" s="1"/>
  <c r="L9" i="5"/>
  <c r="M9" i="5" s="1"/>
  <c r="L8" i="5"/>
  <c r="M8" i="5" s="1"/>
  <c r="M234" i="4"/>
  <c r="L234" i="4"/>
  <c r="M233" i="4"/>
  <c r="L233" i="4"/>
  <c r="M232" i="4"/>
  <c r="L232" i="4"/>
  <c r="M231" i="4"/>
  <c r="L231" i="4"/>
  <c r="M230" i="4"/>
  <c r="L230" i="4"/>
  <c r="M229" i="4"/>
  <c r="L229" i="4"/>
  <c r="M227" i="4"/>
  <c r="L227" i="4"/>
  <c r="M226" i="4"/>
  <c r="L226" i="4"/>
  <c r="M225" i="4"/>
  <c r="L225" i="4"/>
  <c r="M224" i="4"/>
  <c r="L224" i="4"/>
  <c r="M223" i="4"/>
  <c r="L223" i="4"/>
  <c r="M222" i="4"/>
  <c r="L222" i="4"/>
  <c r="M221" i="4"/>
  <c r="L221" i="4"/>
  <c r="M220" i="4"/>
  <c r="L220" i="4"/>
  <c r="M219" i="4"/>
  <c r="L219" i="4"/>
  <c r="M218" i="4"/>
  <c r="L218" i="4"/>
  <c r="M217" i="4"/>
  <c r="L217" i="4"/>
  <c r="M211" i="4"/>
  <c r="L211" i="4"/>
  <c r="M210" i="4"/>
  <c r="L210" i="4"/>
  <c r="M209" i="4"/>
  <c r="L209" i="4"/>
  <c r="M207" i="4"/>
  <c r="L207" i="4"/>
  <c r="M206" i="4"/>
  <c r="L206" i="4"/>
  <c r="M205" i="4"/>
  <c r="L205" i="4"/>
  <c r="M204" i="4"/>
  <c r="L204" i="4"/>
  <c r="M203" i="4"/>
  <c r="L203" i="4"/>
  <c r="M201" i="4"/>
  <c r="L201" i="4"/>
  <c r="M200" i="4"/>
  <c r="L200" i="4"/>
  <c r="M199" i="4"/>
  <c r="L199" i="4"/>
  <c r="M198" i="4"/>
  <c r="L198" i="4"/>
  <c r="M197" i="4"/>
  <c r="L197" i="4"/>
  <c r="M196" i="4"/>
  <c r="L196" i="4"/>
  <c r="M195" i="4"/>
  <c r="L195" i="4"/>
  <c r="M194" i="4"/>
  <c r="L194" i="4"/>
  <c r="M193" i="4"/>
  <c r="L193" i="4"/>
  <c r="M192" i="4"/>
  <c r="L192" i="4"/>
  <c r="M191" i="4"/>
  <c r="L191" i="4"/>
  <c r="M190" i="4"/>
  <c r="L190" i="4"/>
  <c r="M189" i="4"/>
  <c r="L189" i="4"/>
  <c r="M188" i="4"/>
  <c r="L188" i="4"/>
  <c r="M187" i="4"/>
  <c r="L187" i="4"/>
  <c r="M181" i="4"/>
  <c r="L181" i="4"/>
  <c r="M179" i="4"/>
  <c r="L179" i="4"/>
  <c r="M178" i="4"/>
  <c r="L178" i="4"/>
  <c r="M177" i="4"/>
  <c r="L177" i="4"/>
  <c r="M176" i="4"/>
  <c r="L176" i="4"/>
  <c r="M175" i="4"/>
  <c r="L175" i="4"/>
  <c r="M174" i="4"/>
  <c r="L174" i="4"/>
  <c r="M173" i="4"/>
  <c r="L173" i="4"/>
  <c r="M172" i="4"/>
  <c r="L172" i="4"/>
  <c r="M171" i="4"/>
  <c r="L171" i="4"/>
  <c r="M170" i="4"/>
  <c r="L170" i="4"/>
  <c r="M169" i="4"/>
  <c r="L169" i="4"/>
  <c r="M168" i="4"/>
  <c r="L168" i="4"/>
  <c r="M167" i="4"/>
  <c r="L167" i="4"/>
  <c r="M166" i="4"/>
  <c r="L166" i="4"/>
  <c r="M165" i="4"/>
  <c r="L165" i="4"/>
  <c r="M164" i="4"/>
  <c r="L164" i="4"/>
  <c r="M163" i="4"/>
  <c r="L163" i="4"/>
  <c r="M162" i="4"/>
  <c r="L162" i="4"/>
  <c r="M161" i="4"/>
  <c r="L161" i="4"/>
  <c r="M160" i="4"/>
  <c r="L160" i="4"/>
  <c r="M159" i="4"/>
  <c r="L159" i="4"/>
  <c r="M158" i="4"/>
  <c r="L158" i="4"/>
  <c r="M157" i="4"/>
  <c r="L157" i="4"/>
  <c r="M156" i="4"/>
  <c r="L156" i="4"/>
  <c r="M154" i="4"/>
  <c r="L154" i="4"/>
  <c r="M153" i="4"/>
  <c r="L153" i="4"/>
  <c r="M147" i="4"/>
  <c r="L147" i="4"/>
  <c r="M146" i="4"/>
  <c r="L146" i="4"/>
  <c r="M142" i="4"/>
  <c r="L142" i="4"/>
  <c r="M141" i="4"/>
  <c r="L141" i="4"/>
  <c r="M140" i="4"/>
  <c r="L140" i="4"/>
  <c r="M139" i="4"/>
  <c r="L139" i="4"/>
  <c r="M138" i="4"/>
  <c r="L138" i="4"/>
  <c r="M136" i="4"/>
  <c r="L136" i="4"/>
  <c r="M135" i="4"/>
  <c r="L135" i="4"/>
  <c r="M134" i="4"/>
  <c r="L134" i="4"/>
  <c r="M133" i="4"/>
  <c r="L133" i="4"/>
  <c r="M132" i="4"/>
  <c r="L132" i="4"/>
  <c r="M130" i="4"/>
  <c r="L130" i="4"/>
  <c r="M129" i="4"/>
  <c r="L129" i="4"/>
  <c r="M127" i="4"/>
  <c r="L127" i="4"/>
  <c r="M126" i="4"/>
  <c r="L126" i="4"/>
  <c r="M125" i="4"/>
  <c r="L125" i="4"/>
  <c r="M124" i="4"/>
  <c r="L124" i="4"/>
  <c r="M123" i="4"/>
  <c r="L123" i="4"/>
  <c r="M121" i="4"/>
  <c r="L121" i="4"/>
  <c r="M120" i="4"/>
  <c r="L120" i="4"/>
  <c r="M119" i="4"/>
  <c r="L119" i="4"/>
  <c r="M118" i="4"/>
  <c r="L118" i="4"/>
  <c r="M112" i="4"/>
  <c r="L112" i="4"/>
  <c r="M110" i="4"/>
  <c r="L110" i="4"/>
  <c r="M109" i="4"/>
  <c r="L109" i="4"/>
  <c r="M108" i="4"/>
  <c r="L108" i="4"/>
  <c r="M106" i="4"/>
  <c r="L106" i="4"/>
  <c r="M105" i="4"/>
  <c r="L105" i="4"/>
  <c r="M104" i="4"/>
  <c r="L104" i="4"/>
  <c r="M103" i="4"/>
  <c r="L103" i="4"/>
  <c r="M102" i="4"/>
  <c r="L102" i="4"/>
  <c r="M101" i="4"/>
  <c r="L101" i="4"/>
  <c r="M100" i="4"/>
  <c r="L100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78" i="4"/>
  <c r="L78" i="4"/>
  <c r="M76" i="4"/>
  <c r="L76" i="4"/>
  <c r="M74" i="4"/>
  <c r="L74" i="4"/>
  <c r="M73" i="4"/>
  <c r="L73" i="4"/>
  <c r="M72" i="4"/>
  <c r="L72" i="4"/>
  <c r="M71" i="4"/>
  <c r="L71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4" i="4"/>
  <c r="L44" i="4"/>
  <c r="M43" i="4"/>
  <c r="L43" i="4"/>
  <c r="M42" i="4"/>
  <c r="L42" i="4"/>
  <c r="M40" i="4"/>
  <c r="L40" i="4"/>
  <c r="M39" i="4"/>
  <c r="L39" i="4"/>
  <c r="L38" i="4"/>
  <c r="M38" i="4" s="1"/>
  <c r="M37" i="4"/>
  <c r="L37" i="4"/>
  <c r="M36" i="4"/>
  <c r="L36" i="4"/>
  <c r="M35" i="4"/>
  <c r="L35" i="4"/>
  <c r="L34" i="4"/>
  <c r="L33" i="4"/>
  <c r="M33" i="4" s="1"/>
  <c r="L32" i="4"/>
  <c r="M32" i="4" s="1"/>
  <c r="L31" i="4"/>
  <c r="M31" i="4" s="1"/>
  <c r="L30" i="4"/>
  <c r="M30" i="4" s="1"/>
  <c r="L29" i="4"/>
  <c r="M29" i="4" s="1"/>
  <c r="L28" i="4"/>
  <c r="M28" i="4" s="1"/>
  <c r="L25" i="4"/>
  <c r="M25" i="4" s="1"/>
  <c r="L23" i="4"/>
  <c r="M23" i="4" s="1"/>
  <c r="L22" i="4"/>
  <c r="M22" i="4" s="1"/>
  <c r="L21" i="4"/>
  <c r="M21" i="4" s="1"/>
  <c r="L20" i="4"/>
  <c r="M20" i="4" s="1"/>
  <c r="L19" i="4"/>
  <c r="M19" i="4" s="1"/>
  <c r="L18" i="4"/>
  <c r="M18" i="4" s="1"/>
  <c r="L17" i="4"/>
  <c r="M17" i="4" s="1"/>
  <c r="L16" i="4"/>
  <c r="M16" i="4" s="1"/>
  <c r="L15" i="4"/>
  <c r="M15" i="4" s="1"/>
  <c r="L14" i="4"/>
  <c r="M14" i="4" s="1"/>
  <c r="L13" i="4"/>
  <c r="M13" i="4" s="1"/>
  <c r="L12" i="4"/>
  <c r="M12" i="4" s="1"/>
  <c r="L11" i="4"/>
  <c r="M11" i="4" s="1"/>
  <c r="L10" i="4"/>
  <c r="M10" i="4" s="1"/>
  <c r="L9" i="4"/>
  <c r="M9" i="4" s="1"/>
  <c r="L8" i="4"/>
  <c r="M8" i="4" s="1"/>
  <c r="AH148" i="3"/>
  <c r="AX148" i="1"/>
  <c r="AH69" i="18"/>
  <c r="AI69" i="18" s="1"/>
  <c r="AH123" i="18"/>
  <c r="AI123" i="18" s="1"/>
  <c r="AH115" i="18"/>
  <c r="AI115" i="18" s="1"/>
  <c r="AH68" i="18"/>
  <c r="AI68" i="18" s="1"/>
  <c r="AH105" i="18"/>
  <c r="AI105" i="18" s="1"/>
  <c r="AH102" i="18"/>
  <c r="AI102" i="18" s="1"/>
  <c r="AH33" i="18"/>
  <c r="AI33" i="18" s="1"/>
  <c r="AH16" i="18"/>
  <c r="AI16" i="18" s="1"/>
  <c r="AH12" i="18"/>
  <c r="AI12" i="18" s="1"/>
  <c r="AH22" i="18"/>
  <c r="AI22" i="18" s="1"/>
  <c r="AH140" i="18"/>
  <c r="AI140" i="18" s="1"/>
  <c r="AH173" i="18"/>
  <c r="AI173" i="18" s="1"/>
  <c r="AH141" i="18"/>
  <c r="AI141" i="18" s="1"/>
  <c r="AH40" i="18"/>
  <c r="AI40" i="18" s="1"/>
  <c r="AH94" i="18"/>
  <c r="AI94" i="18" s="1"/>
  <c r="AH134" i="18"/>
  <c r="AI134" i="18" s="1"/>
  <c r="AH25" i="18"/>
  <c r="AI25" i="18" s="1"/>
  <c r="AH112" i="18"/>
  <c r="AI112" i="18" s="1"/>
  <c r="AH47" i="18"/>
  <c r="AI47" i="18" s="1"/>
  <c r="AH95" i="18"/>
  <c r="AI95" i="18" s="1"/>
  <c r="AH164" i="18"/>
  <c r="AI164" i="18" s="1"/>
  <c r="AH120" i="18"/>
  <c r="AI120" i="18" s="1"/>
  <c r="AH163" i="18"/>
  <c r="AI163" i="18" s="1"/>
  <c r="AH128" i="18"/>
  <c r="AI128" i="18" s="1"/>
  <c r="AH127" i="18"/>
  <c r="AI127" i="18" s="1"/>
  <c r="AH122" i="18"/>
  <c r="AI122" i="18" s="1"/>
  <c r="AH124" i="18"/>
  <c r="AI124" i="18" s="1"/>
  <c r="AH178" i="18"/>
  <c r="AI178" i="18" s="1"/>
  <c r="AH125" i="18"/>
  <c r="AI125" i="18" s="1"/>
  <c r="AH67" i="18"/>
  <c r="AI67" i="18" s="1"/>
  <c r="AH70" i="18"/>
  <c r="AI70" i="18" s="1"/>
  <c r="AH44" i="18"/>
  <c r="AI44" i="18" s="1"/>
  <c r="AH83" i="18"/>
  <c r="AI83" i="18" s="1"/>
  <c r="AH84" i="18"/>
  <c r="AI84" i="18" s="1"/>
  <c r="AH66" i="18"/>
  <c r="AI66" i="18" s="1"/>
  <c r="AH71" i="18"/>
  <c r="AI71" i="18" s="1"/>
  <c r="AH49" i="18"/>
  <c r="AI49" i="18" s="1"/>
  <c r="AH116" i="18"/>
  <c r="AI116" i="18" s="1"/>
  <c r="AH51" i="18"/>
  <c r="AI51" i="18" s="1"/>
  <c r="AH48" i="18"/>
  <c r="AI48" i="18" s="1"/>
  <c r="AH109" i="18"/>
  <c r="AI109" i="18" s="1"/>
  <c r="AH99" i="18"/>
  <c r="AI99" i="18" s="1"/>
  <c r="AH110" i="18"/>
  <c r="AI110" i="18" s="1"/>
  <c r="AH104" i="18"/>
  <c r="AI104" i="18" s="1"/>
  <c r="AH41" i="18"/>
  <c r="AI41" i="18" s="1"/>
  <c r="AH79" i="18"/>
  <c r="AI79" i="18" s="1"/>
  <c r="AH153" i="18"/>
  <c r="AI153" i="18" s="1"/>
  <c r="AH160" i="18"/>
  <c r="AI160" i="18" s="1"/>
  <c r="AH72" i="18"/>
  <c r="AI72" i="18" s="1"/>
  <c r="AH148" i="18"/>
  <c r="AI148" i="18" s="1"/>
  <c r="AH118" i="18"/>
  <c r="AI118" i="18" s="1"/>
  <c r="AH37" i="18"/>
  <c r="AI37" i="18" s="1"/>
  <c r="AH146" i="18"/>
  <c r="AI146" i="18" s="1"/>
  <c r="AH78" i="18"/>
  <c r="AI78" i="18" s="1"/>
  <c r="AH143" i="18"/>
  <c r="AI143" i="18" s="1"/>
  <c r="AH149" i="18"/>
  <c r="AI149" i="18" s="1"/>
  <c r="AH65" i="18"/>
  <c r="AI65" i="18" s="1"/>
  <c r="AH93" i="18"/>
  <c r="AI93" i="18" s="1"/>
  <c r="AH161" i="18"/>
  <c r="AI161" i="18" s="1"/>
  <c r="AH82" i="18"/>
  <c r="AI82" i="18" s="1"/>
  <c r="AH168" i="18"/>
  <c r="AI168" i="18" s="1"/>
  <c r="AH8" i="18"/>
  <c r="AI8" i="18" s="1"/>
  <c r="AH76" i="18"/>
  <c r="AI76" i="18" s="1"/>
  <c r="AH24" i="18"/>
  <c r="AI24" i="18" s="1"/>
  <c r="AH106" i="18"/>
  <c r="AI106" i="18" s="1"/>
  <c r="AH119" i="18"/>
  <c r="AI119" i="18" s="1"/>
  <c r="AH135" i="18"/>
  <c r="AI135" i="18" s="1"/>
  <c r="AH107" i="18"/>
  <c r="AI107" i="18" s="1"/>
  <c r="AH64" i="18"/>
  <c r="AI64" i="18" s="1"/>
  <c r="AH15" i="18"/>
  <c r="AI15" i="18" s="1"/>
  <c r="AH11" i="18"/>
  <c r="AI11" i="18" s="1"/>
  <c r="AH85" i="18"/>
  <c r="AI85" i="18" s="1"/>
  <c r="AH63" i="18"/>
  <c r="AI63" i="18" s="1"/>
  <c r="AH150" i="18"/>
  <c r="AI150" i="18" s="1"/>
  <c r="AH10" i="18"/>
  <c r="AI10" i="18" s="1"/>
  <c r="AH19" i="18"/>
  <c r="AI19" i="18" s="1"/>
  <c r="AH35" i="18"/>
  <c r="AI35" i="18" s="1"/>
  <c r="AH42" i="18"/>
  <c r="AI42" i="18" s="1"/>
  <c r="AH75" i="18"/>
  <c r="AI75" i="18" s="1"/>
  <c r="AH53" i="18"/>
  <c r="AI53" i="18" s="1"/>
  <c r="AH167" i="18"/>
  <c r="AI167" i="18" s="1"/>
  <c r="AH179" i="18"/>
  <c r="AI179" i="18" s="1"/>
  <c r="AH13" i="18"/>
  <c r="AI13" i="18" s="1"/>
  <c r="AH56" i="18"/>
  <c r="AI56" i="18" s="1"/>
  <c r="AH62" i="18"/>
  <c r="AI62" i="18" s="1"/>
  <c r="AH90" i="18"/>
  <c r="AI90" i="18" s="1"/>
  <c r="AH92" i="18"/>
  <c r="AI92" i="18" s="1"/>
  <c r="AH73" i="18"/>
  <c r="AI73" i="18" s="1"/>
  <c r="AH165" i="18"/>
  <c r="AI165" i="18" s="1"/>
  <c r="AH87" i="18"/>
  <c r="AI87" i="18" s="1"/>
  <c r="AH77" i="18"/>
  <c r="AI77" i="18" s="1"/>
  <c r="AH157" i="18"/>
  <c r="AI157" i="18" s="1"/>
  <c r="AH96" i="18"/>
  <c r="AI96" i="18" s="1"/>
  <c r="AH20" i="18"/>
  <c r="AI20" i="18" s="1"/>
  <c r="AH61" i="18"/>
  <c r="AI61" i="18" s="1"/>
  <c r="AH88" i="18"/>
  <c r="AI88" i="18" s="1"/>
  <c r="AH14" i="18"/>
  <c r="AI14" i="18" s="1"/>
  <c r="AH30" i="18"/>
  <c r="AI30" i="18" s="1"/>
  <c r="AH34" i="18"/>
  <c r="AI34" i="18" s="1"/>
  <c r="AH9" i="18"/>
  <c r="AI9" i="18" s="1"/>
  <c r="AH151" i="18"/>
  <c r="AI151" i="18" s="1"/>
  <c r="AH38" i="18"/>
  <c r="AI38" i="18" s="1"/>
  <c r="AH60" i="18"/>
  <c r="AI60" i="18" s="1"/>
  <c r="AH117" i="18"/>
  <c r="AI117" i="18" s="1"/>
  <c r="AH155" i="18"/>
  <c r="AI155" i="18" s="1"/>
  <c r="AH18" i="18"/>
  <c r="AI18" i="18" s="1"/>
  <c r="AH43" i="18"/>
  <c r="AI43" i="18" s="1"/>
  <c r="AH80" i="18"/>
  <c r="AI80" i="18" s="1"/>
  <c r="AH86" i="18"/>
  <c r="AI86" i="18" s="1"/>
  <c r="AH138" i="18"/>
  <c r="AI138" i="18" s="1"/>
  <c r="AH32" i="18"/>
  <c r="AI32" i="18" s="1"/>
  <c r="AH31" i="18"/>
  <c r="AI31" i="18" s="1"/>
  <c r="AH144" i="18"/>
  <c r="AI144" i="18" s="1"/>
  <c r="AH59" i="18"/>
  <c r="AI59" i="18" s="1"/>
  <c r="AH45" i="18"/>
  <c r="AI45" i="18" s="1"/>
  <c r="AH136" i="18"/>
  <c r="AI136" i="18" s="1"/>
  <c r="AH177" i="18"/>
  <c r="AI177" i="18" s="1"/>
  <c r="AH98" i="18"/>
  <c r="AI98" i="18" s="1"/>
  <c r="AH130" i="18"/>
  <c r="AI130" i="18" s="1"/>
  <c r="AH159" i="18"/>
  <c r="AI159" i="18" s="1"/>
  <c r="AH180" i="18"/>
  <c r="AI180" i="18" s="1"/>
  <c r="AH46" i="18"/>
  <c r="AI46" i="18" s="1"/>
  <c r="AH137" i="18"/>
  <c r="AI137" i="18" s="1"/>
  <c r="AH139" i="18"/>
  <c r="AI139" i="18" s="1"/>
  <c r="AH27" i="18"/>
  <c r="AI27" i="18" s="1"/>
  <c r="AH103" i="18"/>
  <c r="AI103" i="18" s="1"/>
  <c r="AH171" i="18"/>
  <c r="AI171" i="18" s="1"/>
  <c r="AH28" i="18"/>
  <c r="AI28" i="18" s="1"/>
  <c r="AH142" i="18"/>
  <c r="AI142" i="18" s="1"/>
  <c r="AH91" i="18"/>
  <c r="AI91" i="18" s="1"/>
  <c r="AH166" i="18"/>
  <c r="AI166" i="18" s="1"/>
  <c r="AH169" i="18"/>
  <c r="AI169" i="18" s="1"/>
  <c r="AH55" i="18"/>
  <c r="AI55" i="18" s="1"/>
  <c r="AH133" i="18"/>
  <c r="AI133" i="18" s="1"/>
  <c r="AH58" i="18"/>
  <c r="AI58" i="18" s="1"/>
  <c r="AH158" i="18"/>
  <c r="AI158" i="18" s="1"/>
  <c r="AH145" i="18"/>
  <c r="AI145" i="18" s="1"/>
  <c r="AH132" i="18"/>
  <c r="AI132" i="18" s="1"/>
  <c r="AH17" i="18"/>
  <c r="AI17" i="18" s="1"/>
  <c r="AH176" i="18"/>
  <c r="AI176" i="18" s="1"/>
  <c r="AH57" i="18"/>
  <c r="AI57" i="18" s="1"/>
  <c r="AH26" i="18"/>
  <c r="AI26" i="18" s="1"/>
  <c r="AH113" i="18"/>
  <c r="AI113" i="18" s="1"/>
  <c r="AH131" i="18"/>
  <c r="AI131" i="18" s="1"/>
  <c r="AH100" i="18"/>
  <c r="AI100" i="18" s="1"/>
  <c r="AH156" i="18"/>
  <c r="AI156" i="18" s="1"/>
  <c r="AH89" i="18"/>
  <c r="AI89" i="18" s="1"/>
  <c r="AH54" i="18"/>
  <c r="AI54" i="18" s="1"/>
  <c r="AH21" i="18"/>
  <c r="AI21" i="18" s="1"/>
  <c r="AH162" i="18"/>
  <c r="AI162" i="18" s="1"/>
  <c r="AH50" i="18"/>
  <c r="AI50" i="18" s="1"/>
  <c r="AH126" i="18"/>
  <c r="AI126" i="18" s="1"/>
  <c r="AH74" i="18"/>
  <c r="AI74" i="18" s="1"/>
  <c r="AH147" i="18"/>
  <c r="AI147" i="18" s="1"/>
  <c r="AH108" i="18"/>
  <c r="AI108" i="18" s="1"/>
  <c r="AH154" i="18"/>
  <c r="AI154" i="18" s="1"/>
  <c r="AH23" i="18"/>
  <c r="AI23" i="18" s="1"/>
  <c r="AH152" i="18"/>
  <c r="AI152" i="18" s="1"/>
  <c r="AH114" i="18"/>
  <c r="AI114" i="18" s="1"/>
  <c r="AH170" i="18"/>
  <c r="AI170" i="18" s="1"/>
  <c r="AH97" i="18"/>
  <c r="AI97" i="18" s="1"/>
  <c r="AH29" i="18"/>
  <c r="AI29" i="18" s="1"/>
  <c r="AH129" i="18"/>
  <c r="AI129" i="18" s="1"/>
  <c r="AH39" i="18"/>
  <c r="AI39" i="18" s="1"/>
  <c r="AH52" i="18"/>
  <c r="AI52" i="18" s="1"/>
  <c r="AH175" i="18"/>
  <c r="AI175" i="18" s="1"/>
  <c r="AH111" i="18"/>
  <c r="AI111" i="18" s="1"/>
  <c r="AH81" i="18"/>
  <c r="AI81" i="18" s="1"/>
  <c r="AH172" i="18"/>
  <c r="AI172" i="18" s="1"/>
  <c r="AH121" i="18"/>
  <c r="AI121" i="18" s="1"/>
  <c r="AH174" i="18"/>
  <c r="AI174" i="18" s="1"/>
  <c r="AH36" i="18"/>
  <c r="AI36" i="18" s="1"/>
  <c r="AH101" i="18"/>
  <c r="AI101" i="18" s="1"/>
  <c r="AA234" i="18"/>
  <c r="AB234" i="18" s="1"/>
  <c r="AA233" i="18"/>
  <c r="AB233" i="18" s="1"/>
  <c r="AA232" i="18"/>
  <c r="AB232" i="18" s="1"/>
  <c r="AA231" i="18"/>
  <c r="AB231" i="18" s="1"/>
  <c r="AA230" i="18"/>
  <c r="AB230" i="18" s="1"/>
  <c r="AA229" i="18"/>
  <c r="AB229" i="18" s="1"/>
  <c r="AA227" i="18"/>
  <c r="AB227" i="18" s="1"/>
  <c r="AA226" i="18"/>
  <c r="AB226" i="18" s="1"/>
  <c r="AA225" i="18"/>
  <c r="AB225" i="18" s="1"/>
  <c r="AA224" i="18"/>
  <c r="AB224" i="18" s="1"/>
  <c r="AA223" i="18"/>
  <c r="AB223" i="18" s="1"/>
  <c r="AA222" i="18"/>
  <c r="AB222" i="18" s="1"/>
  <c r="AA221" i="18"/>
  <c r="AB221" i="18" s="1"/>
  <c r="AA220" i="18"/>
  <c r="AB220" i="18" s="1"/>
  <c r="AA219" i="18"/>
  <c r="AB219" i="18" s="1"/>
  <c r="AA218" i="18"/>
  <c r="AB218" i="18" s="1"/>
  <c r="AA217" i="18"/>
  <c r="AB217" i="18" s="1"/>
  <c r="AA211" i="18"/>
  <c r="AB211" i="18" s="1"/>
  <c r="AA210" i="18"/>
  <c r="AB210" i="18" s="1"/>
  <c r="AA209" i="18"/>
  <c r="AB209" i="18" s="1"/>
  <c r="AA207" i="18"/>
  <c r="AB207" i="18" s="1"/>
  <c r="AA206" i="18"/>
  <c r="AB206" i="18" s="1"/>
  <c r="AA205" i="18"/>
  <c r="AB205" i="18" s="1"/>
  <c r="AA204" i="18"/>
  <c r="AB204" i="18" s="1"/>
  <c r="AA203" i="18"/>
  <c r="AB203" i="18" s="1"/>
  <c r="AA201" i="18"/>
  <c r="AB201" i="18" s="1"/>
  <c r="AA200" i="18"/>
  <c r="AB200" i="18" s="1"/>
  <c r="AA199" i="18"/>
  <c r="AB199" i="18" s="1"/>
  <c r="AA198" i="18"/>
  <c r="AB198" i="18" s="1"/>
  <c r="AA197" i="18"/>
  <c r="AB197" i="18" s="1"/>
  <c r="AA196" i="18"/>
  <c r="AB196" i="18" s="1"/>
  <c r="AA195" i="18"/>
  <c r="AB195" i="18" s="1"/>
  <c r="AA194" i="18"/>
  <c r="AB194" i="18" s="1"/>
  <c r="AA193" i="18"/>
  <c r="AB193" i="18" s="1"/>
  <c r="AA192" i="18"/>
  <c r="AB192" i="18" s="1"/>
  <c r="AA191" i="18"/>
  <c r="AB191" i="18" s="1"/>
  <c r="AA190" i="18"/>
  <c r="AB190" i="18" s="1"/>
  <c r="AA189" i="18"/>
  <c r="AB189" i="18" s="1"/>
  <c r="AA188" i="18"/>
  <c r="AB188" i="18" s="1"/>
  <c r="AA187" i="18"/>
  <c r="AB187" i="18" s="1"/>
  <c r="AA181" i="18"/>
  <c r="AB181" i="18" s="1"/>
  <c r="AA179" i="18"/>
  <c r="AB179" i="18" s="1"/>
  <c r="AA178" i="18"/>
  <c r="AB178" i="18" s="1"/>
  <c r="AA177" i="18"/>
  <c r="AB177" i="18" s="1"/>
  <c r="AA176" i="18"/>
  <c r="AB176" i="18" s="1"/>
  <c r="AA175" i="18"/>
  <c r="AB175" i="18" s="1"/>
  <c r="AA174" i="18"/>
  <c r="AB174" i="18" s="1"/>
  <c r="AA173" i="18"/>
  <c r="AB173" i="18" s="1"/>
  <c r="AA172" i="18"/>
  <c r="AB172" i="18" s="1"/>
  <c r="AA171" i="18"/>
  <c r="AB171" i="18" s="1"/>
  <c r="AA170" i="18"/>
  <c r="AB170" i="18" s="1"/>
  <c r="AA169" i="18"/>
  <c r="AB169" i="18" s="1"/>
  <c r="AA168" i="18"/>
  <c r="AB168" i="18" s="1"/>
  <c r="AA167" i="18"/>
  <c r="AB167" i="18" s="1"/>
  <c r="AA166" i="18"/>
  <c r="AB166" i="18" s="1"/>
  <c r="AA165" i="18"/>
  <c r="AB165" i="18" s="1"/>
  <c r="AA164" i="18"/>
  <c r="AB164" i="18" s="1"/>
  <c r="AA163" i="18"/>
  <c r="AB163" i="18" s="1"/>
  <c r="AA162" i="18"/>
  <c r="AB162" i="18" s="1"/>
  <c r="AA161" i="18"/>
  <c r="AB161" i="18" s="1"/>
  <c r="AA160" i="18"/>
  <c r="AB160" i="18" s="1"/>
  <c r="AA159" i="18"/>
  <c r="AB159" i="18" s="1"/>
  <c r="AA158" i="18"/>
  <c r="AB158" i="18" s="1"/>
  <c r="AA157" i="18"/>
  <c r="AB157" i="18" s="1"/>
  <c r="AA156" i="18"/>
  <c r="AB156" i="18" s="1"/>
  <c r="AA154" i="18"/>
  <c r="AB154" i="18" s="1"/>
  <c r="AA153" i="18"/>
  <c r="AB153" i="18" s="1"/>
  <c r="AA147" i="18"/>
  <c r="AB147" i="18" s="1"/>
  <c r="AA146" i="18"/>
  <c r="AB146" i="18" s="1"/>
  <c r="AA142" i="18"/>
  <c r="AB142" i="18" s="1"/>
  <c r="AA141" i="18"/>
  <c r="AB141" i="18" s="1"/>
  <c r="AA140" i="18"/>
  <c r="AB140" i="18" s="1"/>
  <c r="AA139" i="18"/>
  <c r="AB139" i="18" s="1"/>
  <c r="AA138" i="18"/>
  <c r="AB138" i="18" s="1"/>
  <c r="AA136" i="18"/>
  <c r="AB136" i="18" s="1"/>
  <c r="AA135" i="18"/>
  <c r="AB135" i="18" s="1"/>
  <c r="AA134" i="18"/>
  <c r="AB134" i="18" s="1"/>
  <c r="AA133" i="18"/>
  <c r="AB133" i="18" s="1"/>
  <c r="AA132" i="18"/>
  <c r="AB132" i="18" s="1"/>
  <c r="AA130" i="18"/>
  <c r="AB130" i="18" s="1"/>
  <c r="AA129" i="18"/>
  <c r="AB129" i="18" s="1"/>
  <c r="AA127" i="18"/>
  <c r="AB127" i="18" s="1"/>
  <c r="AA126" i="18"/>
  <c r="AB126" i="18" s="1"/>
  <c r="AA125" i="18"/>
  <c r="AB125" i="18" s="1"/>
  <c r="AA124" i="18"/>
  <c r="AB124" i="18" s="1"/>
  <c r="AA123" i="18"/>
  <c r="AB123" i="18" s="1"/>
  <c r="AA121" i="18"/>
  <c r="AB121" i="18" s="1"/>
  <c r="AA120" i="18"/>
  <c r="AB120" i="18" s="1"/>
  <c r="AA119" i="18"/>
  <c r="AB119" i="18" s="1"/>
  <c r="AA118" i="18"/>
  <c r="AB118" i="18" s="1"/>
  <c r="AA112" i="18"/>
  <c r="AB112" i="18" s="1"/>
  <c r="AA110" i="18"/>
  <c r="AB110" i="18" s="1"/>
  <c r="AA109" i="18"/>
  <c r="AB109" i="18" s="1"/>
  <c r="AA108" i="18"/>
  <c r="AB108" i="18" s="1"/>
  <c r="AA106" i="18"/>
  <c r="AB106" i="18" s="1"/>
  <c r="AA105" i="18"/>
  <c r="AB105" i="18" s="1"/>
  <c r="AA104" i="18"/>
  <c r="AB104" i="18" s="1"/>
  <c r="AA103" i="18"/>
  <c r="AB103" i="18" s="1"/>
  <c r="AA102" i="18"/>
  <c r="AB102" i="18" s="1"/>
  <c r="AA101" i="18"/>
  <c r="AB101" i="18" s="1"/>
  <c r="AA100" i="18"/>
  <c r="AB100" i="18" s="1"/>
  <c r="AA98" i="18"/>
  <c r="AB98" i="18" s="1"/>
  <c r="AA97" i="18"/>
  <c r="AB97" i="18" s="1"/>
  <c r="AA96" i="18"/>
  <c r="AB96" i="18" s="1"/>
  <c r="AA95" i="18"/>
  <c r="AB95" i="18" s="1"/>
  <c r="AA94" i="18"/>
  <c r="AB94" i="18" s="1"/>
  <c r="AA93" i="18"/>
  <c r="AB93" i="18" s="1"/>
  <c r="AA92" i="18"/>
  <c r="AB92" i="18" s="1"/>
  <c r="AA91" i="18"/>
  <c r="AB91" i="18" s="1"/>
  <c r="AA90" i="18"/>
  <c r="AB90" i="18" s="1"/>
  <c r="AA89" i="18"/>
  <c r="AB89" i="18" s="1"/>
  <c r="AA88" i="18"/>
  <c r="AB88" i="18" s="1"/>
  <c r="AA87" i="18"/>
  <c r="AB87" i="18" s="1"/>
  <c r="AA86" i="18"/>
  <c r="AB86" i="18" s="1"/>
  <c r="AA85" i="18"/>
  <c r="AB85" i="18" s="1"/>
  <c r="AA84" i="18"/>
  <c r="AB84" i="18" s="1"/>
  <c r="AA78" i="18"/>
  <c r="AB78" i="18" s="1"/>
  <c r="AA76" i="18"/>
  <c r="AB76" i="18" s="1"/>
  <c r="AA74" i="18"/>
  <c r="AB74" i="18" s="1"/>
  <c r="AA73" i="18"/>
  <c r="AB73" i="18" s="1"/>
  <c r="AA72" i="18"/>
  <c r="AB72" i="18" s="1"/>
  <c r="AA71" i="18"/>
  <c r="AB71" i="18" s="1"/>
  <c r="AA69" i="18"/>
  <c r="AB69" i="18" s="1"/>
  <c r="AA68" i="18"/>
  <c r="AB68" i="18" s="1"/>
  <c r="AA67" i="18"/>
  <c r="AB67" i="18" s="1"/>
  <c r="AA66" i="18"/>
  <c r="AB66" i="18" s="1"/>
  <c r="AA65" i="18"/>
  <c r="AB65" i="18" s="1"/>
  <c r="AA64" i="18"/>
  <c r="AB64" i="18" s="1"/>
  <c r="AA63" i="18"/>
  <c r="AB63" i="18" s="1"/>
  <c r="AA62" i="18"/>
  <c r="AB62" i="18" s="1"/>
  <c r="AA61" i="18"/>
  <c r="AB61" i="18" s="1"/>
  <c r="AA60" i="18"/>
  <c r="AB60" i="18" s="1"/>
  <c r="AA59" i="18"/>
  <c r="AB59" i="18" s="1"/>
  <c r="AA58" i="18"/>
  <c r="AB58" i="18" s="1"/>
  <c r="AA57" i="18"/>
  <c r="AB57" i="18" s="1"/>
  <c r="AA56" i="18"/>
  <c r="AB56" i="18" s="1"/>
  <c r="AA55" i="18"/>
  <c r="AB55" i="18" s="1"/>
  <c r="AA54" i="18"/>
  <c r="AB54" i="18" s="1"/>
  <c r="AA53" i="18"/>
  <c r="AB53" i="18" s="1"/>
  <c r="AA52" i="18"/>
  <c r="AB52" i="18" s="1"/>
  <c r="AA51" i="18"/>
  <c r="AB51" i="18" s="1"/>
  <c r="AA50" i="18"/>
  <c r="AB50" i="18" s="1"/>
  <c r="AA44" i="18"/>
  <c r="AB44" i="18" s="1"/>
  <c r="AA43" i="18"/>
  <c r="AB43" i="18" s="1"/>
  <c r="AA42" i="18"/>
  <c r="AB42" i="18" s="1"/>
  <c r="AA40" i="18"/>
  <c r="AB40" i="18" s="1"/>
  <c r="AA39" i="18"/>
  <c r="AB39" i="18" s="1"/>
  <c r="AA38" i="18"/>
  <c r="AB38" i="18" s="1"/>
  <c r="AA37" i="18"/>
  <c r="AB37" i="18" s="1"/>
  <c r="AA36" i="18"/>
  <c r="AB36" i="18" s="1"/>
  <c r="AA35" i="18"/>
  <c r="AB35" i="18" s="1"/>
  <c r="AA34" i="18"/>
  <c r="AA33" i="18"/>
  <c r="AB33" i="18" s="1"/>
  <c r="AA32" i="18"/>
  <c r="AB32" i="18" s="1"/>
  <c r="AA31" i="18"/>
  <c r="AB31" i="18" s="1"/>
  <c r="AA30" i="18"/>
  <c r="AB30" i="18" s="1"/>
  <c r="AA29" i="18"/>
  <c r="AB29" i="18" s="1"/>
  <c r="AA28" i="18"/>
  <c r="AB28" i="18" s="1"/>
  <c r="AA25" i="18"/>
  <c r="AB25" i="18" s="1"/>
  <c r="AA23" i="18"/>
  <c r="AB23" i="18" s="1"/>
  <c r="AA22" i="18"/>
  <c r="AB22" i="18" s="1"/>
  <c r="AA21" i="18"/>
  <c r="AB21" i="18" s="1"/>
  <c r="AA20" i="18"/>
  <c r="AB20" i="18" s="1"/>
  <c r="AA19" i="18"/>
  <c r="AB19" i="18" s="1"/>
  <c r="AA18" i="18"/>
  <c r="AB18" i="18" s="1"/>
  <c r="AA17" i="18"/>
  <c r="AB17" i="18" s="1"/>
  <c r="AA16" i="18"/>
  <c r="AB16" i="18" s="1"/>
  <c r="AA15" i="18"/>
  <c r="AB15" i="18" s="1"/>
  <c r="AA14" i="18"/>
  <c r="AB14" i="18" s="1"/>
  <c r="AA13" i="18"/>
  <c r="AB13" i="18" s="1"/>
  <c r="AA12" i="18"/>
  <c r="AB12" i="18" s="1"/>
  <c r="AA11" i="18"/>
  <c r="AB11" i="18" s="1"/>
  <c r="AA10" i="18"/>
  <c r="AB10" i="18" s="1"/>
  <c r="AA9" i="18"/>
  <c r="AB9" i="18" s="1"/>
  <c r="AA8" i="18"/>
  <c r="AB8" i="18" s="1"/>
  <c r="J127" i="14"/>
  <c r="D232" i="18"/>
  <c r="D233" i="18" s="1"/>
  <c r="D230" i="18"/>
  <c r="D227" i="18"/>
  <c r="D223" i="18"/>
  <c r="D221" i="18"/>
  <c r="D211" i="18"/>
  <c r="D217" i="18" s="1"/>
  <c r="D218" i="18" s="1"/>
  <c r="D206" i="18"/>
  <c r="D203" i="18"/>
  <c r="D204" i="18" s="1"/>
  <c r="D197" i="18"/>
  <c r="D198" i="18" s="1"/>
  <c r="D200" i="18" s="1"/>
  <c r="D201" i="18" s="1"/>
  <c r="D193" i="18"/>
  <c r="D194" i="18" s="1"/>
  <c r="D188" i="18"/>
  <c r="D189" i="18" s="1"/>
  <c r="D177" i="18"/>
  <c r="D178" i="18" s="1"/>
  <c r="D179" i="18" s="1"/>
  <c r="D181" i="18" s="1"/>
  <c r="D172" i="18"/>
  <c r="D173" i="18" s="1"/>
  <c r="D168" i="18"/>
  <c r="D169" i="18" s="1"/>
  <c r="D170" i="18" s="1"/>
  <c r="D165" i="18"/>
  <c r="D161" i="18"/>
  <c r="D159" i="18"/>
  <c r="D139" i="18"/>
  <c r="D140" i="18" s="1"/>
  <c r="D141" i="18" s="1"/>
  <c r="D142" i="18" s="1"/>
  <c r="D146" i="18" s="1"/>
  <c r="D147" i="18" s="1"/>
  <c r="D153" i="18" s="1"/>
  <c r="D154" i="18" s="1"/>
  <c r="D156" i="18" s="1"/>
  <c r="D133" i="18"/>
  <c r="D134" i="18" s="1"/>
  <c r="D135" i="18" s="1"/>
  <c r="D136" i="18" s="1"/>
  <c r="D121" i="18"/>
  <c r="D118" i="18"/>
  <c r="D109" i="18"/>
  <c r="D106" i="18"/>
  <c r="D101" i="18"/>
  <c r="D102" i="18" s="1"/>
  <c r="D93" i="18"/>
  <c r="D94" i="18" s="1"/>
  <c r="D95" i="18" s="1"/>
  <c r="D89" i="18"/>
  <c r="D76" i="18"/>
  <c r="D78" i="18" s="1"/>
  <c r="D84" i="18" s="1"/>
  <c r="D85" i="18" s="1"/>
  <c r="D73" i="18"/>
  <c r="D65" i="18"/>
  <c r="D66" i="18" s="1"/>
  <c r="D67" i="18" s="1"/>
  <c r="D68" i="18" s="1"/>
  <c r="D69" i="18" s="1"/>
  <c r="D71" i="18" s="1"/>
  <c r="D62" i="18"/>
  <c r="D59" i="18"/>
  <c r="D57" i="18"/>
  <c r="D52" i="18"/>
  <c r="D53" i="18" s="1"/>
  <c r="D54" i="18" s="1"/>
  <c r="D55" i="18" s="1"/>
  <c r="D42" i="18"/>
  <c r="D43" i="18" s="1"/>
  <c r="D44" i="18" s="1"/>
  <c r="D50" i="18" s="1"/>
  <c r="D39" i="18"/>
  <c r="D35" i="18"/>
  <c r="D30" i="18"/>
  <c r="D31" i="18" s="1"/>
  <c r="D32" i="18" s="1"/>
  <c r="D22" i="18"/>
  <c r="D23" i="18" s="1"/>
  <c r="D25" i="18" s="1"/>
  <c r="D28" i="18" s="1"/>
  <c r="D11" i="18"/>
  <c r="D12" i="18" s="1"/>
  <c r="D13" i="18" s="1"/>
  <c r="D14" i="18" s="1"/>
  <c r="D15" i="18" s="1"/>
  <c r="D16" i="18" s="1"/>
  <c r="D17" i="18" s="1"/>
  <c r="D18" i="18" s="1"/>
  <c r="D19" i="18" s="1"/>
  <c r="D20" i="18" s="1"/>
  <c r="J148" i="17" l="1"/>
  <c r="J234" i="14"/>
  <c r="J233" i="14"/>
  <c r="J232" i="14"/>
  <c r="J231" i="14"/>
  <c r="J230" i="14"/>
  <c r="J229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J211" i="14"/>
  <c r="J210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6" i="14"/>
  <c r="J125" i="14"/>
  <c r="J124" i="14"/>
  <c r="J123" i="14"/>
  <c r="J122" i="14"/>
  <c r="J121" i="14"/>
  <c r="J120" i="14"/>
  <c r="J119" i="14"/>
  <c r="J118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AG212" i="1" l="1"/>
  <c r="AG213" i="1" s="1"/>
  <c r="AG210" i="1"/>
  <c r="AG208" i="1"/>
  <c r="AG204" i="1"/>
  <c r="AG202" i="1"/>
  <c r="AG191" i="1"/>
  <c r="AG197" i="1" s="1"/>
  <c r="AG198" i="1" s="1"/>
  <c r="AG199" i="1" s="1"/>
  <c r="AG187" i="1"/>
  <c r="AG185" i="1"/>
  <c r="AG184" i="1"/>
  <c r="AG180" i="1"/>
  <c r="AG181" i="1" s="1"/>
  <c r="AG182" i="1" s="1"/>
  <c r="AG179" i="1"/>
  <c r="AG176" i="1"/>
  <c r="AG175" i="1"/>
  <c r="AG171" i="1"/>
  <c r="AG170" i="1"/>
  <c r="AG161" i="1"/>
  <c r="AG162" i="1" s="1"/>
  <c r="AG163" i="1" s="1"/>
  <c r="AG160" i="1"/>
  <c r="AG156" i="1"/>
  <c r="AG155" i="1"/>
  <c r="AG151" i="1"/>
  <c r="AG152" i="1" s="1"/>
  <c r="AG153" i="1" s="1"/>
  <c r="AG148" i="1"/>
  <c r="AG144" i="1"/>
  <c r="AG142" i="1"/>
  <c r="AG126" i="1"/>
  <c r="AG127" i="1" s="1"/>
  <c r="AG128" i="1" s="1"/>
  <c r="AG129" i="1" s="1"/>
  <c r="AG130" i="1" s="1"/>
  <c r="AG131" i="1" s="1"/>
  <c r="AG137" i="1" s="1"/>
  <c r="AG138" i="1" s="1"/>
  <c r="AG139" i="1" s="1"/>
  <c r="AG121" i="1"/>
  <c r="AG122" i="1" s="1"/>
  <c r="AG123" i="1" s="1"/>
  <c r="AG124" i="1" s="1"/>
  <c r="AG112" i="1"/>
  <c r="AG110" i="1"/>
  <c r="AG107" i="1"/>
  <c r="AG99" i="1"/>
  <c r="AG97" i="1"/>
  <c r="AG93" i="1"/>
  <c r="AG92" i="1"/>
  <c r="AG85" i="1"/>
  <c r="AG86" i="1" s="1"/>
  <c r="AG87" i="1" s="1"/>
  <c r="AG81" i="1"/>
  <c r="AG70" i="1"/>
  <c r="AG76" i="1" s="1"/>
  <c r="AG77" i="1" s="1"/>
  <c r="AG69" i="1"/>
  <c r="AG67" i="1"/>
  <c r="AG60" i="1"/>
  <c r="AG61" i="1" s="1"/>
  <c r="AG62" i="1" s="1"/>
  <c r="AG63" i="1" s="1"/>
  <c r="AG64" i="1" s="1"/>
  <c r="AG65" i="1" s="1"/>
  <c r="AG57" i="1"/>
  <c r="AG54" i="1"/>
  <c r="AG52" i="1"/>
  <c r="AG48" i="1"/>
  <c r="AG49" i="1" s="1"/>
  <c r="AG50" i="1" s="1"/>
  <c r="AG47" i="1"/>
  <c r="AG38" i="1"/>
  <c r="AG39" i="1" s="1"/>
  <c r="AG45" i="1" s="1"/>
  <c r="AG37" i="1"/>
  <c r="AG35" i="1"/>
  <c r="AG31" i="1"/>
  <c r="AG27" i="1"/>
  <c r="AG28" i="1" s="1"/>
  <c r="AG29" i="1" s="1"/>
  <c r="AG22" i="1"/>
  <c r="AG23" i="1" s="1"/>
  <c r="AG24" i="1" s="1"/>
  <c r="AG25" i="1" s="1"/>
  <c r="AG11" i="1"/>
  <c r="AG12" i="1" s="1"/>
  <c r="AG13" i="1" s="1"/>
  <c r="AG14" i="1" s="1"/>
  <c r="AG15" i="1" s="1"/>
  <c r="AG16" i="1" s="1"/>
  <c r="AG17" i="1" s="1"/>
  <c r="AG18" i="1" s="1"/>
  <c r="AG19" i="1" s="1"/>
  <c r="AG20" i="1" s="1"/>
  <c r="E175" i="5" l="1"/>
  <c r="F175" i="5" s="1"/>
  <c r="E59" i="5"/>
  <c r="F59" i="5" s="1"/>
  <c r="E90" i="5"/>
  <c r="F90" i="5" s="1"/>
  <c r="E34" i="5"/>
  <c r="F34" i="5" s="1"/>
  <c r="E111" i="5"/>
  <c r="F111" i="5" s="1"/>
  <c r="E178" i="5"/>
  <c r="F178" i="5" s="1"/>
  <c r="E100" i="5"/>
  <c r="F100" i="5" s="1"/>
  <c r="E103" i="5"/>
  <c r="F103" i="5" s="1"/>
  <c r="E76" i="5"/>
  <c r="F76" i="5" s="1"/>
  <c r="E160" i="5"/>
  <c r="F160" i="5" s="1"/>
  <c r="E73" i="5"/>
  <c r="F73" i="5" s="1"/>
  <c r="E151" i="5"/>
  <c r="F151" i="5" s="1"/>
  <c r="E40" i="5"/>
  <c r="F40" i="5" s="1"/>
  <c r="E70" i="5"/>
  <c r="F70" i="5" s="1"/>
  <c r="E44" i="5"/>
  <c r="F44" i="5" s="1"/>
  <c r="E77" i="5"/>
  <c r="F77" i="5" s="1"/>
  <c r="E182" i="5"/>
  <c r="F182" i="5" s="1"/>
  <c r="E69" i="5"/>
  <c r="F69" i="5" s="1"/>
  <c r="E53" i="5"/>
  <c r="F53" i="5" s="1"/>
  <c r="E71" i="5"/>
  <c r="F71" i="5" s="1"/>
  <c r="E13" i="5"/>
  <c r="F13" i="5" s="1"/>
  <c r="E15" i="5"/>
  <c r="F15" i="5" s="1"/>
  <c r="E74" i="5"/>
  <c r="F74" i="5" s="1"/>
  <c r="E158" i="5"/>
  <c r="F158" i="5" s="1"/>
  <c r="E63" i="5"/>
  <c r="F63" i="5" s="1"/>
  <c r="E46" i="5"/>
  <c r="F46" i="5" s="1"/>
  <c r="E27" i="5"/>
  <c r="F27" i="5" s="1"/>
  <c r="E57" i="5"/>
  <c r="F57" i="5" s="1"/>
  <c r="E91" i="5"/>
  <c r="F91" i="5" s="1"/>
  <c r="E123" i="5"/>
  <c r="F123" i="5" s="1"/>
  <c r="E75" i="5"/>
  <c r="F75" i="5" s="1"/>
  <c r="E143" i="5"/>
  <c r="F143" i="5" s="1"/>
  <c r="E114" i="5"/>
  <c r="F114" i="5" s="1"/>
  <c r="E42" i="5"/>
  <c r="F42" i="5" s="1"/>
  <c r="E36" i="5"/>
  <c r="F36" i="5" s="1"/>
  <c r="E128" i="5"/>
  <c r="F128" i="5" s="1"/>
  <c r="E98" i="5"/>
  <c r="F98" i="5" s="1"/>
  <c r="E135" i="5"/>
  <c r="F135" i="5" s="1"/>
  <c r="E163" i="5"/>
  <c r="F163" i="5" s="1"/>
  <c r="E153" i="5"/>
  <c r="F153" i="5" s="1"/>
  <c r="E156" i="5"/>
  <c r="F156" i="5" s="1"/>
  <c r="E39" i="5"/>
  <c r="F39" i="5" s="1"/>
  <c r="E97" i="5"/>
  <c r="F97" i="5" s="1"/>
  <c r="E99" i="5"/>
  <c r="F99" i="5" s="1"/>
  <c r="E89" i="5"/>
  <c r="F89" i="5" s="1"/>
  <c r="E131" i="5"/>
  <c r="F131" i="5" s="1"/>
  <c r="E170" i="5"/>
  <c r="F170" i="5" s="1"/>
  <c r="E81" i="5"/>
  <c r="F81" i="5" s="1"/>
  <c r="E33" i="5"/>
  <c r="F33" i="5" s="1"/>
  <c r="E95" i="5"/>
  <c r="F95" i="5" s="1"/>
  <c r="E154" i="5"/>
  <c r="F154" i="5" s="1"/>
  <c r="E58" i="5"/>
  <c r="F58" i="5" s="1"/>
  <c r="E86" i="5"/>
  <c r="F86" i="5" s="1"/>
  <c r="E120" i="5"/>
  <c r="F120" i="5" s="1"/>
  <c r="E85" i="5"/>
  <c r="F85" i="5" s="1"/>
  <c r="E94" i="5"/>
  <c r="F94" i="5" s="1"/>
  <c r="E48" i="5"/>
  <c r="F48" i="5" s="1"/>
  <c r="E180" i="5"/>
  <c r="F180" i="5" s="1"/>
  <c r="E21" i="5"/>
  <c r="F21" i="5" s="1"/>
  <c r="E124" i="5"/>
  <c r="F124" i="5" s="1"/>
  <c r="E25" i="5"/>
  <c r="F25" i="5" s="1"/>
  <c r="E165" i="5"/>
  <c r="F165" i="5" s="1"/>
  <c r="E72" i="5"/>
  <c r="F72" i="5" s="1"/>
  <c r="E52" i="5"/>
  <c r="F52" i="5" s="1"/>
  <c r="E133" i="5"/>
  <c r="F133" i="5" s="1"/>
  <c r="E146" i="5"/>
  <c r="F146" i="5" s="1"/>
  <c r="E49" i="5"/>
  <c r="F49" i="5" s="1"/>
  <c r="E88" i="5"/>
  <c r="F88" i="5" s="1"/>
  <c r="E92" i="5"/>
  <c r="F92" i="5" s="1"/>
  <c r="E102" i="5"/>
  <c r="F102" i="5" s="1"/>
  <c r="F184" i="5"/>
  <c r="E181" i="5"/>
  <c r="F181" i="5" s="1"/>
  <c r="E119" i="5"/>
  <c r="F119" i="5" s="1"/>
  <c r="E129" i="5"/>
  <c r="F129" i="5" s="1"/>
  <c r="E45" i="5"/>
  <c r="F45" i="5" s="1"/>
  <c r="E47" i="5"/>
  <c r="F47" i="5" s="1"/>
  <c r="E164" i="5"/>
  <c r="F164" i="5" s="1"/>
  <c r="E104" i="5"/>
  <c r="F104" i="5" s="1"/>
  <c r="E130" i="5"/>
  <c r="F130" i="5" s="1"/>
  <c r="E51" i="5"/>
  <c r="F51" i="5" s="1"/>
  <c r="E60" i="5"/>
  <c r="F60" i="5" s="1"/>
  <c r="E125" i="5"/>
  <c r="F125" i="5" s="1"/>
  <c r="E141" i="5"/>
  <c r="F141" i="5" s="1"/>
  <c r="E29" i="5"/>
  <c r="F29" i="5" s="1"/>
  <c r="E137" i="5"/>
  <c r="F137" i="5" s="1"/>
  <c r="E116" i="5"/>
  <c r="F116" i="5" s="1"/>
  <c r="E17" i="5"/>
  <c r="F17" i="5" s="1"/>
  <c r="E107" i="5"/>
  <c r="F107" i="5" s="1"/>
  <c r="E122" i="5"/>
  <c r="F122" i="5" s="1"/>
  <c r="E68" i="5"/>
  <c r="F68" i="5" s="1"/>
  <c r="E144" i="5"/>
  <c r="F144" i="5" s="1"/>
  <c r="E126" i="5"/>
  <c r="F126" i="5" s="1"/>
  <c r="E23" i="5"/>
  <c r="F23" i="5" s="1"/>
  <c r="E172" i="5"/>
  <c r="F172" i="5" s="1"/>
  <c r="E78" i="5"/>
  <c r="F78" i="5" s="1"/>
  <c r="E169" i="5"/>
  <c r="F169" i="5" s="1"/>
  <c r="E109" i="5"/>
  <c r="F109" i="5" s="1"/>
  <c r="E96" i="5"/>
  <c r="F96" i="5" s="1"/>
  <c r="E134" i="5"/>
  <c r="F134" i="5" s="1"/>
  <c r="E121" i="5"/>
  <c r="F121" i="5" s="1"/>
  <c r="E145" i="5"/>
  <c r="F145" i="5" s="1"/>
  <c r="E84" i="5"/>
  <c r="F84" i="5" s="1"/>
  <c r="E142" i="5"/>
  <c r="F142" i="5" s="1"/>
  <c r="E176" i="5"/>
  <c r="F176" i="5" s="1"/>
  <c r="E149" i="5"/>
  <c r="F149" i="5" s="1"/>
  <c r="E62" i="5"/>
  <c r="F62" i="5" s="1"/>
  <c r="E30" i="5"/>
  <c r="F30" i="5" s="1"/>
  <c r="E55" i="5"/>
  <c r="F55" i="5" s="1"/>
  <c r="E9" i="5"/>
  <c r="F9" i="5" s="1"/>
  <c r="E82" i="5"/>
  <c r="F82" i="5" s="1"/>
  <c r="E38" i="5"/>
  <c r="F38" i="5" s="1"/>
  <c r="E138" i="5"/>
  <c r="F138" i="5" s="1"/>
  <c r="E148" i="5"/>
  <c r="F148" i="5" s="1"/>
  <c r="E32" i="5"/>
  <c r="F32" i="5" s="1"/>
  <c r="E177" i="5"/>
  <c r="F177" i="5" s="1"/>
  <c r="E54" i="5"/>
  <c r="F54" i="5" s="1"/>
  <c r="E127" i="5"/>
  <c r="F127" i="5" s="1"/>
  <c r="E18" i="5"/>
  <c r="F18" i="5" s="1"/>
  <c r="E166" i="5"/>
  <c r="F166" i="5" s="1"/>
  <c r="E83" i="5"/>
  <c r="F83" i="5" s="1"/>
  <c r="E159" i="5"/>
  <c r="F159" i="5" s="1"/>
  <c r="E113" i="5"/>
  <c r="F113" i="5" s="1"/>
  <c r="E66" i="5"/>
  <c r="F66" i="5" s="1"/>
  <c r="E31" i="5"/>
  <c r="F31" i="5" s="1"/>
  <c r="E8" i="5"/>
  <c r="F8" i="5" s="1"/>
  <c r="E16" i="5"/>
  <c r="F16" i="5" s="1"/>
  <c r="E41" i="5"/>
  <c r="F41" i="5" s="1"/>
  <c r="E35" i="5"/>
  <c r="F35" i="5" s="1"/>
  <c r="E132" i="5"/>
  <c r="F132" i="5" s="1"/>
  <c r="E136" i="5"/>
  <c r="F136" i="5" s="1"/>
  <c r="E157" i="5"/>
  <c r="F157" i="5" s="1"/>
  <c r="E167" i="5"/>
  <c r="F167" i="5" s="1"/>
  <c r="E117" i="5"/>
  <c r="F117" i="5" s="1"/>
  <c r="E168" i="5"/>
  <c r="F168" i="5" s="1"/>
  <c r="E174" i="5"/>
  <c r="F174" i="5" s="1"/>
  <c r="E173" i="5"/>
  <c r="F173" i="5" s="1"/>
  <c r="E152" i="5"/>
  <c r="F152" i="5" s="1"/>
  <c r="E67" i="5"/>
  <c r="F67" i="5" s="1"/>
  <c r="E80" i="5"/>
  <c r="F80" i="5" s="1"/>
  <c r="E20" i="5"/>
  <c r="F20" i="5" s="1"/>
  <c r="E179" i="5"/>
  <c r="F179" i="5" s="1"/>
  <c r="E37" i="5"/>
  <c r="F37" i="5" s="1"/>
  <c r="E101" i="5"/>
  <c r="F101" i="5" s="1"/>
  <c r="E161" i="5"/>
  <c r="F161" i="5" s="1"/>
  <c r="E147" i="5"/>
  <c r="F147" i="5" s="1"/>
  <c r="E10" i="5"/>
  <c r="F10" i="5" s="1"/>
  <c r="E87" i="5"/>
  <c r="F87" i="5" s="1"/>
  <c r="E105" i="5"/>
  <c r="F105" i="5" s="1"/>
  <c r="E118" i="5"/>
  <c r="F118" i="5" s="1"/>
  <c r="E183" i="5"/>
  <c r="F183" i="5" s="1"/>
  <c r="E11" i="5"/>
  <c r="F11" i="5" s="1"/>
  <c r="E140" i="5"/>
  <c r="F140" i="5" s="1"/>
  <c r="E24" i="5"/>
  <c r="F24" i="5" s="1"/>
  <c r="E26" i="5"/>
  <c r="F26" i="5" s="1"/>
  <c r="E19" i="5"/>
  <c r="F19" i="5" s="1"/>
  <c r="E79" i="5"/>
  <c r="F79" i="5" s="1"/>
  <c r="E139" i="5"/>
  <c r="F139" i="5" s="1"/>
  <c r="E43" i="5"/>
  <c r="F43" i="5" s="1"/>
  <c r="E56" i="5"/>
  <c r="F56" i="5" s="1"/>
  <c r="E65" i="5"/>
  <c r="F65" i="5" s="1"/>
  <c r="E150" i="5"/>
  <c r="F150" i="5" s="1"/>
  <c r="E171" i="5"/>
  <c r="F171" i="5" s="1"/>
  <c r="E115" i="5"/>
  <c r="F115" i="5" s="1"/>
  <c r="E106" i="5"/>
  <c r="F106" i="5" s="1"/>
  <c r="E155" i="5"/>
  <c r="F155" i="5" s="1"/>
  <c r="E12" i="5"/>
  <c r="F12" i="5" s="1"/>
  <c r="E28" i="5"/>
  <c r="F28" i="5" s="1"/>
  <c r="E112" i="5"/>
  <c r="F112" i="5" s="1"/>
  <c r="E108" i="5"/>
  <c r="F108" i="5" s="1"/>
  <c r="E162" i="5"/>
  <c r="F162" i="5" s="1"/>
  <c r="E110" i="5"/>
  <c r="F110" i="5" s="1"/>
  <c r="E64" i="5"/>
  <c r="F64" i="5" s="1"/>
  <c r="E14" i="5"/>
  <c r="F14" i="5" s="1"/>
  <c r="E93" i="5"/>
  <c r="F93" i="5" s="1"/>
  <c r="E22" i="5"/>
  <c r="F22" i="5" s="1"/>
  <c r="E61" i="5"/>
  <c r="F61" i="5" s="1"/>
  <c r="E50" i="5"/>
  <c r="F50" i="5" s="1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Q170" i="2"/>
  <c r="Q176" i="2"/>
  <c r="Q173" i="2"/>
  <c r="Q66" i="2" s="1"/>
  <c r="Q143" i="2"/>
  <c r="Q171" i="2"/>
  <c r="Q62" i="2"/>
  <c r="Q150" i="2"/>
  <c r="Q91" i="2"/>
  <c r="Q124" i="2"/>
  <c r="Q45" i="2"/>
  <c r="Q25" i="2"/>
  <c r="Q26" i="2" s="1"/>
  <c r="Q97" i="2"/>
  <c r="Q20" i="2"/>
  <c r="Q87" i="2"/>
  <c r="Q58" i="2"/>
  <c r="Q140" i="2"/>
  <c r="Q141" i="2" s="1"/>
  <c r="Q44" i="2"/>
  <c r="Q108" i="2"/>
  <c r="Q153" i="2"/>
  <c r="Q40" i="2"/>
  <c r="Q52" i="2"/>
  <c r="Q163" i="2"/>
  <c r="Q164" i="2" s="1"/>
  <c r="Q213" i="3"/>
  <c r="Q212" i="3"/>
  <c r="Q210" i="3"/>
  <c r="Q208" i="3"/>
  <c r="Q204" i="3"/>
  <c r="Q202" i="3"/>
  <c r="Q197" i="3"/>
  <c r="Q198" i="3" s="1"/>
  <c r="Q199" i="3" s="1"/>
  <c r="Q191" i="3"/>
  <c r="Q187" i="3"/>
  <c r="Q184" i="3"/>
  <c r="Q185" i="3" s="1"/>
  <c r="Q179" i="3"/>
  <c r="Q180" i="3" s="1"/>
  <c r="Q181" i="3" s="1"/>
  <c r="Q182" i="3" s="1"/>
  <c r="Q175" i="3"/>
  <c r="Q176" i="3" s="1"/>
  <c r="Q170" i="3"/>
  <c r="Q171" i="3" s="1"/>
  <c r="Q160" i="3"/>
  <c r="Q161" i="3" s="1"/>
  <c r="Q162" i="3" s="1"/>
  <c r="Q163" i="3" s="1"/>
  <c r="Q155" i="3"/>
  <c r="Q156" i="3" s="1"/>
  <c r="Q152" i="3"/>
  <c r="Q153" i="3" s="1"/>
  <c r="Q151" i="3"/>
  <c r="Q148" i="3"/>
  <c r="Q144" i="3"/>
  <c r="Q142" i="3"/>
  <c r="Q127" i="3"/>
  <c r="Q128" i="3" s="1"/>
  <c r="Q129" i="3" s="1"/>
  <c r="Q130" i="3" s="1"/>
  <c r="Q131" i="3" s="1"/>
  <c r="Q137" i="3" s="1"/>
  <c r="Q138" i="3" s="1"/>
  <c r="Q139" i="3" s="1"/>
  <c r="Q126" i="3"/>
  <c r="Q122" i="3"/>
  <c r="Q123" i="3" s="1"/>
  <c r="Q124" i="3" s="1"/>
  <c r="Q121" i="3"/>
  <c r="Q112" i="3"/>
  <c r="Q110" i="3"/>
  <c r="Q107" i="3"/>
  <c r="Q99" i="3"/>
  <c r="Q97" i="3"/>
  <c r="Q92" i="3"/>
  <c r="Q93" i="3" s="1"/>
  <c r="Q86" i="3"/>
  <c r="Q87" i="3" s="1"/>
  <c r="Q85" i="3"/>
  <c r="Q81" i="3"/>
  <c r="Q69" i="3"/>
  <c r="Q70" i="3" s="1"/>
  <c r="Q76" i="3" s="1"/>
  <c r="Q77" i="3" s="1"/>
  <c r="Q67" i="3"/>
  <c r="Q61" i="3"/>
  <c r="Q62" i="3" s="1"/>
  <c r="Q63" i="3" s="1"/>
  <c r="Q64" i="3" s="1"/>
  <c r="Q65" i="3" s="1"/>
  <c r="Q60" i="3"/>
  <c r="Q57" i="3"/>
  <c r="Q54" i="3"/>
  <c r="Q52" i="3"/>
  <c r="Q47" i="3"/>
  <c r="Q48" i="3" s="1"/>
  <c r="Q49" i="3" s="1"/>
  <c r="Q50" i="3" s="1"/>
  <c r="Q37" i="3"/>
  <c r="Q38" i="3" s="1"/>
  <c r="Q39" i="3" s="1"/>
  <c r="Q45" i="3" s="1"/>
  <c r="Q35" i="3"/>
  <c r="Q31" i="3"/>
  <c r="Q28" i="3"/>
  <c r="Q29" i="3" s="1"/>
  <c r="Q27" i="3"/>
  <c r="Q23" i="3"/>
  <c r="Q24" i="3" s="1"/>
  <c r="Q25" i="3" s="1"/>
  <c r="Q22" i="3"/>
  <c r="Q12" i="3"/>
  <c r="Q13" i="3" s="1"/>
  <c r="Q14" i="3" s="1"/>
  <c r="Q15" i="3" s="1"/>
  <c r="Q16" i="3" s="1"/>
  <c r="Q17" i="3" s="1"/>
  <c r="Q18" i="3" s="1"/>
  <c r="Q19" i="3" s="1"/>
  <c r="Q20" i="3" s="1"/>
  <c r="Q11" i="3"/>
  <c r="Q151" i="2" l="1"/>
  <c r="Q27" i="2"/>
  <c r="Q165" i="2" s="1"/>
  <c r="Q174" i="2"/>
  <c r="Q146" i="2" l="1"/>
  <c r="Q166" i="2"/>
  <c r="Q147" i="2" l="1"/>
  <c r="Q154" i="2" s="1"/>
  <c r="Q155" i="2" s="1"/>
  <c r="Q156" i="2" s="1"/>
  <c r="Q177" i="2" l="1"/>
  <c r="Q178" i="2" s="1"/>
  <c r="Q179" i="2" s="1"/>
  <c r="Q180" i="2" s="1"/>
  <c r="Q181" i="2" s="1"/>
  <c r="Q182" i="2" s="1"/>
  <c r="Q183" i="2" s="1"/>
  <c r="Q184" i="2" s="1"/>
  <c r="Q119" i="2"/>
  <c r="Q120" i="2" s="1"/>
  <c r="Q121" i="2" s="1"/>
  <c r="Q92" i="2"/>
  <c r="Q48" i="2"/>
  <c r="Q49" i="2" s="1"/>
  <c r="Q80" i="2"/>
  <c r="Q81" i="2" s="1"/>
  <c r="Q82" i="2" s="1"/>
  <c r="Q157" i="2"/>
  <c r="Q158" i="2" s="1"/>
  <c r="Q71" i="2"/>
  <c r="Q72" i="2" s="1"/>
  <c r="Q73" i="2" s="1"/>
  <c r="Q74" i="2" s="1"/>
  <c r="Q98" i="2"/>
  <c r="Q99" i="2" s="1"/>
  <c r="Q100" i="2" s="1"/>
  <c r="Q101" i="2" s="1"/>
  <c r="Q55" i="2"/>
  <c r="Q56" i="2" s="1"/>
  <c r="Q125" i="2"/>
  <c r="Q126" i="2" s="1"/>
  <c r="Q30" i="2"/>
  <c r="Q31" i="2" s="1"/>
  <c r="Q32" i="2" s="1"/>
  <c r="Q33" i="2" s="1"/>
  <c r="Q12" i="2"/>
  <c r="Q13" i="2" s="1"/>
  <c r="Q109" i="2"/>
  <c r="Q110" i="2" s="1"/>
  <c r="Q167" i="2"/>
  <c r="Q168" i="2" s="1"/>
  <c r="Q60" i="2"/>
  <c r="Q36" i="2"/>
  <c r="Q37" i="2" s="1"/>
  <c r="Q46" i="2"/>
  <c r="Q112" i="2"/>
  <c r="Q113" i="2" s="1"/>
  <c r="Q89" i="2"/>
  <c r="Q128" i="2"/>
  <c r="Q129" i="2" s="1"/>
  <c r="Q22" i="2"/>
  <c r="Q69" i="2"/>
  <c r="Q117" i="2"/>
  <c r="Q131" i="2" l="1"/>
  <c r="Q137" i="2" l="1"/>
  <c r="Q138" i="2" s="1"/>
  <c r="Q144" i="2" s="1"/>
  <c r="Q132" i="2"/>
  <c r="Q133" i="2" s="1"/>
  <c r="Q134" i="2" s="1"/>
  <c r="Q135" i="2" s="1"/>
</calcChain>
</file>

<file path=xl/sharedStrings.xml><?xml version="1.0" encoding="utf-8"?>
<sst xmlns="http://schemas.openxmlformats.org/spreadsheetml/2006/main" count="16125" uniqueCount="528">
  <si>
    <t>SUMMARY OF SEVEN LADDERS TO BE USED AS A PLAYER'S REPORT CARD FOR PRIZE GIVING - 11 July 2016</t>
  </si>
  <si>
    <t>Date: 11 July 2016</t>
  </si>
  <si>
    <t>Current</t>
  </si>
  <si>
    <t xml:space="preserve">Number </t>
  </si>
  <si>
    <t>Improvement</t>
  </si>
  <si>
    <t>MENTAL Ladder</t>
  </si>
  <si>
    <t>How good</t>
  </si>
  <si>
    <t>Singles</t>
  </si>
  <si>
    <t>Mental</t>
  </si>
  <si>
    <t>Sum</t>
  </si>
  <si>
    <t>Average</t>
  </si>
  <si>
    <t>Ladder #</t>
  </si>
  <si>
    <t>Rating</t>
  </si>
  <si>
    <t>Ladder</t>
  </si>
  <si>
    <t>TOUGHNESS</t>
  </si>
  <si>
    <t>are you</t>
  </si>
  <si>
    <t>Matches</t>
  </si>
  <si>
    <t>Toughness</t>
  </si>
  <si>
    <t>Total of</t>
  </si>
  <si>
    <t>of seven</t>
  </si>
  <si>
    <t>when all</t>
  </si>
  <si>
    <t>only without</t>
  </si>
  <si>
    <t>#</t>
  </si>
  <si>
    <t>% ladder</t>
  </si>
  <si>
    <t>Played</t>
  </si>
  <si>
    <t>Score</t>
  </si>
  <si>
    <t>7 Ladders</t>
  </si>
  <si>
    <t>Ladders</t>
  </si>
  <si>
    <t>7 ladders</t>
  </si>
  <si>
    <t>SP weight</t>
  </si>
  <si>
    <t>positions</t>
  </si>
  <si>
    <t>since</t>
  </si>
  <si>
    <t>considered</t>
  </si>
  <si>
    <t>Lastname</t>
  </si>
  <si>
    <t>Firstname</t>
  </si>
  <si>
    <t>Alderslade</t>
  </si>
  <si>
    <t>Dean</t>
  </si>
  <si>
    <t>Alusala</t>
  </si>
  <si>
    <t>Illoke</t>
  </si>
  <si>
    <t>Badenhorst</t>
  </si>
  <si>
    <t>Marnus</t>
  </si>
  <si>
    <t>Barendse</t>
  </si>
  <si>
    <t>Donee</t>
  </si>
  <si>
    <t>Barnard</t>
  </si>
  <si>
    <t>Renè</t>
  </si>
  <si>
    <t xml:space="preserve">Barnard D </t>
  </si>
  <si>
    <t>Duncan</t>
  </si>
  <si>
    <t>Basson</t>
  </si>
  <si>
    <t>Chevonne</t>
  </si>
  <si>
    <t>Isabella</t>
  </si>
  <si>
    <t>Mikayla</t>
  </si>
  <si>
    <t xml:space="preserve">Basson </t>
  </si>
  <si>
    <t>Christon</t>
  </si>
  <si>
    <t>Beeslaer</t>
  </si>
  <si>
    <t>Kian</t>
  </si>
  <si>
    <t>Beneke</t>
  </si>
  <si>
    <t>Janru</t>
  </si>
  <si>
    <t>Bester</t>
  </si>
  <si>
    <t>Henter</t>
  </si>
  <si>
    <t>Beukman</t>
  </si>
  <si>
    <t>Gerhard</t>
  </si>
  <si>
    <t>Bezuidenhout</t>
  </si>
  <si>
    <t>Corneil</t>
  </si>
  <si>
    <t>Bischhoff</t>
  </si>
  <si>
    <t>Zaskia</t>
  </si>
  <si>
    <t>Blake</t>
  </si>
  <si>
    <t>De Wet</t>
  </si>
  <si>
    <t>Blignaut</t>
  </si>
  <si>
    <t>Divan</t>
  </si>
  <si>
    <t>Jean</t>
  </si>
  <si>
    <t>Jurie</t>
  </si>
  <si>
    <t>Blom</t>
  </si>
  <si>
    <t>Marinet</t>
  </si>
  <si>
    <t>Bornman</t>
  </si>
  <si>
    <t>Christiaan</t>
  </si>
  <si>
    <t>Botes</t>
  </si>
  <si>
    <t>Edmond</t>
  </si>
  <si>
    <t>Bothma</t>
  </si>
  <si>
    <t>Francè</t>
  </si>
  <si>
    <t>Lenè</t>
  </si>
  <si>
    <t>Bouwer</t>
  </si>
  <si>
    <t>Dirk -Pier</t>
  </si>
  <si>
    <t>Bredenkamp</t>
  </si>
  <si>
    <t>Kari</t>
  </si>
  <si>
    <t>Breytenbach</t>
  </si>
  <si>
    <t>Nina</t>
  </si>
  <si>
    <t>Brunette</t>
  </si>
  <si>
    <t>Declan</t>
  </si>
  <si>
    <t>Buitendach</t>
  </si>
  <si>
    <t>Kimberleigh</t>
  </si>
  <si>
    <t>Burger</t>
  </si>
  <si>
    <t>Cornè</t>
  </si>
  <si>
    <t>Carroll</t>
  </si>
  <si>
    <t>Dylan</t>
  </si>
  <si>
    <t>Castelyn A</t>
  </si>
  <si>
    <t>Amore</t>
  </si>
  <si>
    <t>Chetty</t>
  </si>
  <si>
    <t>Kylan</t>
  </si>
  <si>
    <t>Cilliers</t>
  </si>
  <si>
    <t>Estian</t>
  </si>
  <si>
    <t>Waldo</t>
  </si>
  <si>
    <t>Claassen</t>
  </si>
  <si>
    <t>Adri</t>
  </si>
  <si>
    <t>Helga</t>
  </si>
  <si>
    <t>Coetzee</t>
  </si>
  <si>
    <t>Hugo</t>
  </si>
  <si>
    <t xml:space="preserve">Cronje JM </t>
  </si>
  <si>
    <t>JM</t>
  </si>
  <si>
    <t>Davel</t>
  </si>
  <si>
    <t>Jana</t>
  </si>
  <si>
    <t>De Bruyn</t>
  </si>
  <si>
    <t>Eduan</t>
  </si>
  <si>
    <t>de Bruyn</t>
  </si>
  <si>
    <t>Sheldon</t>
  </si>
  <si>
    <t>de Kock</t>
  </si>
  <si>
    <t>Anrich</t>
  </si>
  <si>
    <t>Leanke</t>
  </si>
  <si>
    <t>de Koning</t>
  </si>
  <si>
    <t>JJ</t>
  </si>
  <si>
    <t>de Villiers</t>
  </si>
  <si>
    <t>Carli</t>
  </si>
  <si>
    <t>Kaylin</t>
  </si>
  <si>
    <t>deVilliers</t>
  </si>
  <si>
    <t>Michael</t>
  </si>
  <si>
    <t>Diedericks</t>
  </si>
  <si>
    <t>Mienke</t>
  </si>
  <si>
    <t>Dixon</t>
  </si>
  <si>
    <t>Ruben</t>
  </si>
  <si>
    <t>du Raan</t>
  </si>
  <si>
    <t>Claude</t>
  </si>
  <si>
    <t>Marco</t>
  </si>
  <si>
    <t>du Toit</t>
  </si>
  <si>
    <t>Henk</t>
  </si>
  <si>
    <t>Louwrens</t>
  </si>
  <si>
    <t>Marli</t>
  </si>
  <si>
    <t>DuPreez</t>
  </si>
  <si>
    <t>Kristy</t>
  </si>
  <si>
    <t>duPreez</t>
  </si>
  <si>
    <t>Tiaan</t>
  </si>
  <si>
    <t>Ebersohn</t>
  </si>
  <si>
    <t>Chanè</t>
  </si>
  <si>
    <t>Ruan</t>
  </si>
  <si>
    <t>Ehlers</t>
  </si>
  <si>
    <t>Neil</t>
  </si>
  <si>
    <t>Engelbrecht</t>
  </si>
  <si>
    <t>Hardus</t>
  </si>
  <si>
    <t>Minè</t>
  </si>
  <si>
    <t>Erasmus</t>
  </si>
  <si>
    <t xml:space="preserve">Eveleigh H </t>
  </si>
  <si>
    <t>Hanno</t>
  </si>
  <si>
    <t>Faure</t>
  </si>
  <si>
    <t>Leanè</t>
  </si>
  <si>
    <t>Ferreira</t>
  </si>
  <si>
    <t>Robert</t>
  </si>
  <si>
    <t>Vian</t>
  </si>
  <si>
    <t>Fivaz</t>
  </si>
  <si>
    <t>Shandre</t>
  </si>
  <si>
    <t>Fourie</t>
  </si>
  <si>
    <t>Dekker</t>
  </si>
  <si>
    <t>Fraser</t>
  </si>
  <si>
    <t>Bernardt</t>
  </si>
  <si>
    <t>Funk</t>
  </si>
  <si>
    <t>Marinette</t>
  </si>
  <si>
    <t>Ulrich</t>
  </si>
  <si>
    <t>GeldenhuysC</t>
  </si>
  <si>
    <t>Conrad</t>
  </si>
  <si>
    <t>Gerber</t>
  </si>
  <si>
    <t>Cobus</t>
  </si>
  <si>
    <t>Gezernik</t>
  </si>
  <si>
    <t>Rowen</t>
  </si>
  <si>
    <t>Goebel</t>
  </si>
  <si>
    <t>Jaden</t>
  </si>
  <si>
    <t>Goosen</t>
  </si>
  <si>
    <t>Stefan</t>
  </si>
  <si>
    <t>Grant</t>
  </si>
  <si>
    <t>Emma</t>
  </si>
  <si>
    <t>Gueorguieva</t>
  </si>
  <si>
    <t>Simona</t>
  </si>
  <si>
    <t>Hanin</t>
  </si>
  <si>
    <t>Lukas</t>
  </si>
  <si>
    <t>Thomas</t>
  </si>
  <si>
    <t>Harris</t>
  </si>
  <si>
    <t>Rohnan</t>
  </si>
  <si>
    <t>Hayes M</t>
  </si>
  <si>
    <t>Monique</t>
  </si>
  <si>
    <t>Henning</t>
  </si>
  <si>
    <t>Nizaan</t>
  </si>
  <si>
    <t>Heyns</t>
  </si>
  <si>
    <t>Claudio</t>
  </si>
  <si>
    <t xml:space="preserve">Heyns </t>
  </si>
  <si>
    <t>Alex</t>
  </si>
  <si>
    <t>Holder</t>
  </si>
  <si>
    <t>Cullen</t>
  </si>
  <si>
    <t>Homan</t>
  </si>
  <si>
    <t>Chris</t>
  </si>
  <si>
    <t>Huan</t>
  </si>
  <si>
    <t>Leo</t>
  </si>
  <si>
    <t>Jacobs</t>
  </si>
  <si>
    <t>Janè</t>
  </si>
  <si>
    <t>Jones</t>
  </si>
  <si>
    <t>Eckhardt</t>
  </si>
  <si>
    <t>Jonk</t>
  </si>
  <si>
    <t>Nikola</t>
  </si>
  <si>
    <t>Jordaan M</t>
  </si>
  <si>
    <t>Mia</t>
  </si>
  <si>
    <t>JvRensburg</t>
  </si>
  <si>
    <t>Brendon</t>
  </si>
  <si>
    <t>Denise</t>
  </si>
  <si>
    <t>Jacques</t>
  </si>
  <si>
    <t>Jadon</t>
  </si>
  <si>
    <t>JvVuuren D</t>
  </si>
  <si>
    <t>Devan</t>
  </si>
  <si>
    <t>Khumalo</t>
  </si>
  <si>
    <t>Zama</t>
  </si>
  <si>
    <t>Kleingeld</t>
  </si>
  <si>
    <t>Koekemoer</t>
  </si>
  <si>
    <t>Carmen</t>
  </si>
  <si>
    <t>Wian</t>
  </si>
  <si>
    <t>Korf</t>
  </si>
  <si>
    <t>Kriel</t>
  </si>
  <si>
    <t>Alexander</t>
  </si>
  <si>
    <t>Kroese</t>
  </si>
  <si>
    <t>Gerard</t>
  </si>
  <si>
    <t xml:space="preserve">Kroese </t>
  </si>
  <si>
    <t>Ivan</t>
  </si>
  <si>
    <t>Kroezen D</t>
  </si>
  <si>
    <t>Derick</t>
  </si>
  <si>
    <t>Kroezen M</t>
  </si>
  <si>
    <t>Monty</t>
  </si>
  <si>
    <t>Kruger</t>
  </si>
  <si>
    <t>Ida-Marie</t>
  </si>
  <si>
    <t>Louis</t>
  </si>
  <si>
    <t>Kunert</t>
  </si>
  <si>
    <t>Madeleine</t>
  </si>
  <si>
    <t>Kuyler</t>
  </si>
  <si>
    <t>Heinrich</t>
  </si>
  <si>
    <t>Labuschagne</t>
  </si>
  <si>
    <t>Danè</t>
  </si>
  <si>
    <t>Lamprecht</t>
  </si>
  <si>
    <t>Langenhoven</t>
  </si>
  <si>
    <t>Lehan</t>
  </si>
  <si>
    <t>Lategaan</t>
  </si>
  <si>
    <t>Daniel</t>
  </si>
  <si>
    <t>Le Roux J</t>
  </si>
  <si>
    <t>Joanè</t>
  </si>
  <si>
    <t>Leonard</t>
  </si>
  <si>
    <t>Tristan</t>
  </si>
  <si>
    <t>Lourens</t>
  </si>
  <si>
    <t>Ruard</t>
  </si>
  <si>
    <t>Mahlase</t>
  </si>
  <si>
    <t>Sedi</t>
  </si>
  <si>
    <t>Majoko</t>
  </si>
  <si>
    <t>Njubulu</t>
  </si>
  <si>
    <t>Makoka</t>
  </si>
  <si>
    <t>Ofentsie</t>
  </si>
  <si>
    <t>Malan</t>
  </si>
  <si>
    <t>Anke</t>
  </si>
  <si>
    <t>Maritz</t>
  </si>
  <si>
    <t>Evan</t>
  </si>
  <si>
    <t>Markram</t>
  </si>
  <si>
    <t>Josua</t>
  </si>
  <si>
    <t>Matthee</t>
  </si>
  <si>
    <t>Lawrence</t>
  </si>
  <si>
    <t xml:space="preserve">Matthis M </t>
  </si>
  <si>
    <t>Mills</t>
  </si>
  <si>
    <t>Jody</t>
  </si>
  <si>
    <t>Mokoka</t>
  </si>
  <si>
    <t>Onkgopotse</t>
  </si>
  <si>
    <t>Nel</t>
  </si>
  <si>
    <t>Anè</t>
  </si>
  <si>
    <t>Nice</t>
  </si>
  <si>
    <t>Kirsti</t>
  </si>
  <si>
    <t>Oberholzer</t>
  </si>
  <si>
    <t>Rochel</t>
  </si>
  <si>
    <t>Park</t>
  </si>
  <si>
    <t>Jiwon</t>
  </si>
  <si>
    <t>Jiyu</t>
  </si>
  <si>
    <t>Paul</t>
  </si>
  <si>
    <t>Ernst</t>
  </si>
  <si>
    <t>Phelps</t>
  </si>
  <si>
    <t>Colson</t>
  </si>
  <si>
    <t xml:space="preserve">Pienaar D </t>
  </si>
  <si>
    <t>Pretorius</t>
  </si>
  <si>
    <t>Leandri</t>
  </si>
  <si>
    <t>Willem</t>
  </si>
  <si>
    <t>Prinsloo</t>
  </si>
  <si>
    <t>Le-Ann</t>
  </si>
  <si>
    <t>Rheeder</t>
  </si>
  <si>
    <t>Lise-Marie</t>
  </si>
  <si>
    <t>Rudolph</t>
  </si>
  <si>
    <t>Roberts</t>
  </si>
  <si>
    <t>Stephan</t>
  </si>
  <si>
    <t>Robertse</t>
  </si>
  <si>
    <t>Craig</t>
  </si>
  <si>
    <t>Roos J</t>
  </si>
  <si>
    <t>Rossouw</t>
  </si>
  <si>
    <t>Zandrè</t>
  </si>
  <si>
    <t>Roux</t>
  </si>
  <si>
    <t>Cornelia</t>
  </si>
  <si>
    <t>Sarovic</t>
  </si>
  <si>
    <t>Milosh</t>
  </si>
  <si>
    <t>Yovan</t>
  </si>
  <si>
    <t>Scheepers</t>
  </si>
  <si>
    <t>Clarisse</t>
  </si>
  <si>
    <t>Scholtz</t>
  </si>
  <si>
    <t>Elanie</t>
  </si>
  <si>
    <t>Kay-lee</t>
  </si>
  <si>
    <t>Schutte</t>
  </si>
  <si>
    <t>Jan</t>
  </si>
  <si>
    <t>Serfontein</t>
  </si>
  <si>
    <t>Ewert</t>
  </si>
  <si>
    <t>Joshua</t>
  </si>
  <si>
    <t>Short</t>
  </si>
  <si>
    <t>Westley</t>
  </si>
  <si>
    <t>Smit</t>
  </si>
  <si>
    <t>Ingrid</t>
  </si>
  <si>
    <t>Kayla</t>
  </si>
  <si>
    <t>Lana</t>
  </si>
  <si>
    <t>Paula</t>
  </si>
  <si>
    <t>Stander</t>
  </si>
  <si>
    <t>Jenna</t>
  </si>
  <si>
    <t>Starke</t>
  </si>
  <si>
    <t>Pieter</t>
  </si>
  <si>
    <t>Steenkamp</t>
  </si>
  <si>
    <t>Anton</t>
  </si>
  <si>
    <t>Rikus</t>
  </si>
  <si>
    <t>Steyl</t>
  </si>
  <si>
    <t>Burnette</t>
  </si>
  <si>
    <t>Lize</t>
  </si>
  <si>
    <t>Steyn</t>
  </si>
  <si>
    <t>Spurgeon</t>
  </si>
  <si>
    <t>Strydom</t>
  </si>
  <si>
    <t>Swannepoel</t>
  </si>
  <si>
    <t>Andreas</t>
  </si>
  <si>
    <t>Swart</t>
  </si>
  <si>
    <t>Nicole</t>
  </si>
  <si>
    <t>Taylor</t>
  </si>
  <si>
    <t>Tamsyn</t>
  </si>
  <si>
    <t>Theron</t>
  </si>
  <si>
    <t>Einar</t>
  </si>
  <si>
    <t>Trutens</t>
  </si>
  <si>
    <t>Hayley</t>
  </si>
  <si>
    <t>van Aardt</t>
  </si>
  <si>
    <t>van der Linde</t>
  </si>
  <si>
    <t>van Dyk</t>
  </si>
  <si>
    <t>Marizanne</t>
  </si>
  <si>
    <t>van Emmenis</t>
  </si>
  <si>
    <t>Ulrike</t>
  </si>
  <si>
    <t>van Schoor</t>
  </si>
  <si>
    <t>Unè</t>
  </si>
  <si>
    <t>van Sittert</t>
  </si>
  <si>
    <t>Zoë</t>
  </si>
  <si>
    <t>van Staden</t>
  </si>
  <si>
    <t>Andrè</t>
  </si>
  <si>
    <t>van Wyk</t>
  </si>
  <si>
    <t>Aidan</t>
  </si>
  <si>
    <t>van Zyl</t>
  </si>
  <si>
    <t>Anchen</t>
  </si>
  <si>
    <t>Juhnè</t>
  </si>
  <si>
    <t>vAswegen</t>
  </si>
  <si>
    <t>vd Bank</t>
  </si>
  <si>
    <t>vd Berg</t>
  </si>
  <si>
    <t>Adriaan</t>
  </si>
  <si>
    <t>vd Merwe</t>
  </si>
  <si>
    <t>Bertie</t>
  </si>
  <si>
    <t>Juan</t>
  </si>
  <si>
    <t>vdenBerg</t>
  </si>
  <si>
    <t>vdMerwe</t>
  </si>
  <si>
    <t>Koot</t>
  </si>
  <si>
    <t>vEmmanis</t>
  </si>
  <si>
    <t>Rochelle</t>
  </si>
  <si>
    <t>Vermaak</t>
  </si>
  <si>
    <t>vHeerden</t>
  </si>
  <si>
    <t>Nadia</t>
  </si>
  <si>
    <t>vMeyeren</t>
  </si>
  <si>
    <t>Brandon</t>
  </si>
  <si>
    <t>vNiekerk</t>
  </si>
  <si>
    <t>Rethe</t>
  </si>
  <si>
    <t>Vorster</t>
  </si>
  <si>
    <t>Larette</t>
  </si>
  <si>
    <t>vSchalkwyk</t>
  </si>
  <si>
    <t>Dian</t>
  </si>
  <si>
    <t>vVeijeren</t>
  </si>
  <si>
    <t>Walters</t>
  </si>
  <si>
    <t>Werner</t>
  </si>
  <si>
    <t>Christoff</t>
  </si>
  <si>
    <t>Wilkens</t>
  </si>
  <si>
    <t>Brendan</t>
  </si>
  <si>
    <t>Willemse</t>
  </si>
  <si>
    <t>Franco</t>
  </si>
  <si>
    <t xml:space="preserve">Willemse C </t>
  </si>
  <si>
    <t>Christo</t>
  </si>
  <si>
    <t>Wurm</t>
  </si>
  <si>
    <t>Ekki</t>
  </si>
  <si>
    <t>Order of merit by colour coding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</si>
  <si>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</si>
  <si>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</si>
  <si>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</si>
  <si>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</si>
  <si>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</si>
  <si>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</si>
  <si>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</si>
  <si>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</si>
  <si>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</si>
  <si>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</si>
  <si>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</si>
  <si>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</si>
  <si>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</si>
  <si>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</si>
  <si>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</si>
  <si>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</si>
  <si>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</si>
  <si>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</si>
  <si>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</si>
  <si>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</si>
  <si>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</si>
  <si>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</si>
  <si>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</si>
  <si>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</si>
  <si>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(Old Season Ladder)</t>
  </si>
  <si>
    <t>CURRENT RATING</t>
  </si>
  <si>
    <t>IMPROVEMENT LADDER AFTER GOOD NEWS TOURNAMENT - 12&amp;13; 19&amp;20 Aug 16</t>
  </si>
  <si>
    <t>Date: Aug16 Champs</t>
  </si>
  <si>
    <t>Alphabetical</t>
  </si>
  <si>
    <t xml:space="preserve">Cronje </t>
  </si>
  <si>
    <t>Meier</t>
  </si>
  <si>
    <t>Michelle</t>
  </si>
  <si>
    <t>Burnett</t>
  </si>
  <si>
    <t>Treutens</t>
  </si>
  <si>
    <t>Allrounder - Ave of 6 ladder on 11 July (New Season Ladder)</t>
  </si>
  <si>
    <t>SUMMARY OF SEVEN LADDERS TO BE USED AS A PLAYER'S REPORT CARD FOR PRIZE GIVING - 20 August 2016</t>
  </si>
  <si>
    <t>Date: 20 August 2016</t>
  </si>
  <si>
    <t xml:space="preserve">MENTAL </t>
  </si>
  <si>
    <t>Allrounder</t>
  </si>
  <si>
    <t>Ave of 6</t>
  </si>
  <si>
    <t>Allrounder - Ave of 6 ladder on 20 Aug 16 (New Season Ladder)</t>
  </si>
  <si>
    <t>Difference</t>
  </si>
  <si>
    <t>between</t>
  </si>
  <si>
    <t>Percentage</t>
  </si>
  <si>
    <t>Date: 20 Aug 2016</t>
  </si>
  <si>
    <t xml:space="preserve">SUMMARY OF SEVEN LADDERS TO BE USED AS A PLAYER'S REPORT CARD </t>
  </si>
  <si>
    <t>Allrounder - Ave of 6 ladder on 11 July  and 20 Aug (New Season Ladder)</t>
  </si>
  <si>
    <t>Cronje</t>
  </si>
  <si>
    <t>Du Raan</t>
  </si>
  <si>
    <t>Leane</t>
  </si>
  <si>
    <t>CURRENT RATING - 6 Dec16</t>
  </si>
  <si>
    <t>Date: 6 Dec 16</t>
  </si>
  <si>
    <t xml:space="preserve">Current </t>
  </si>
  <si>
    <t>U15 Trials</t>
  </si>
  <si>
    <t>A</t>
  </si>
  <si>
    <t>Bosman</t>
  </si>
  <si>
    <t>Botha</t>
  </si>
  <si>
    <t>Campbell</t>
  </si>
  <si>
    <t>Jeandrè</t>
  </si>
  <si>
    <t>Janke</t>
  </si>
  <si>
    <t>Mar-jean</t>
  </si>
  <si>
    <t>Ferriera</t>
  </si>
  <si>
    <t>Elsa</t>
  </si>
  <si>
    <t>Rhynhardt</t>
  </si>
  <si>
    <t>Klopper</t>
  </si>
  <si>
    <t>Henko</t>
  </si>
  <si>
    <t>Krige</t>
  </si>
  <si>
    <t>Wilco</t>
  </si>
  <si>
    <t>Jason</t>
  </si>
  <si>
    <t xml:space="preserve">Langenhoven </t>
  </si>
  <si>
    <t>Langer</t>
  </si>
  <si>
    <t>Carika</t>
  </si>
  <si>
    <t>Linde</t>
  </si>
  <si>
    <t>Marè</t>
  </si>
  <si>
    <t>Martin</t>
  </si>
  <si>
    <t xml:space="preserve">Meier </t>
  </si>
  <si>
    <t>Herman</t>
  </si>
  <si>
    <t>Meyer</t>
  </si>
  <si>
    <t>Landi</t>
  </si>
  <si>
    <t>Miles</t>
  </si>
  <si>
    <t>Clarice</t>
  </si>
  <si>
    <t>Oosthuizen</t>
  </si>
  <si>
    <t>Jovan</t>
  </si>
  <si>
    <t>Kyla</t>
  </si>
  <si>
    <t>Liza</t>
  </si>
  <si>
    <t>Thompson</t>
  </si>
  <si>
    <t>van der Walt</t>
  </si>
  <si>
    <t>Jean-Jac</t>
  </si>
  <si>
    <t>vanWaveren</t>
  </si>
  <si>
    <t>Nariska</t>
  </si>
  <si>
    <t xml:space="preserve"> IMPROVEMENT INDEX- 6 Dec16</t>
  </si>
  <si>
    <t>Improve-</t>
  </si>
  <si>
    <t>U/15 Trials</t>
  </si>
  <si>
    <t>ment</t>
  </si>
  <si>
    <t xml:space="preserve">Index </t>
  </si>
  <si>
    <t>C</t>
  </si>
  <si>
    <t>B-A</t>
  </si>
  <si>
    <t>Carla</t>
  </si>
  <si>
    <t xml:space="preserve">Final Result </t>
  </si>
  <si>
    <t>LADDER</t>
  </si>
  <si>
    <t>POSITION</t>
  </si>
  <si>
    <t>X weight</t>
  </si>
  <si>
    <t>ON 6 Dec</t>
  </si>
  <si>
    <t>E</t>
  </si>
  <si>
    <t>CXD</t>
  </si>
  <si>
    <t>IMPROVEMENT LADDER AFTER GOOD NEWS TOURNAMENT - 6 Dec16</t>
  </si>
  <si>
    <t>Date: 5&amp;6 Dec 16</t>
  </si>
  <si>
    <t>Category 1</t>
  </si>
  <si>
    <t>%</t>
  </si>
  <si>
    <t>van Waveren</t>
  </si>
  <si>
    <t>HOW GOOD A PLAYER ARE YOU? LADDER</t>
  </si>
  <si>
    <t>win/loss</t>
  </si>
  <si>
    <t>ratio</t>
  </si>
  <si>
    <t>against</t>
  </si>
  <si>
    <t>all</t>
  </si>
  <si>
    <t>Ratings</t>
  </si>
  <si>
    <t>played</t>
  </si>
  <si>
    <t xml:space="preserve">to </t>
  </si>
  <si>
    <t>MENTAL TOUGHNESS SCORE LADDER - 5 &amp; 6 December 2016 &amp; U/15 Trials</t>
  </si>
  <si>
    <t>Ratio of</t>
  </si>
  <si>
    <t>win pts</t>
  </si>
  <si>
    <t>to loss</t>
  </si>
  <si>
    <t>pts</t>
  </si>
  <si>
    <t>Mental Toughness % 6Dec16</t>
  </si>
  <si>
    <t>Matches palyed by 6 Dec 16</t>
  </si>
  <si>
    <t xml:space="preserve">Allrounder - Ave of 6 ladder on 6 Dec 16 </t>
  </si>
  <si>
    <t>SUMMARY OF SEVEN LADDERS TO BE USED AS A PLAYER'S REPORT CARD</t>
  </si>
  <si>
    <t>Factor</t>
  </si>
  <si>
    <t xml:space="preserve">in ladder </t>
  </si>
  <si>
    <t>position</t>
  </si>
  <si>
    <t>% Change</t>
  </si>
  <si>
    <t>Allrounder - Changes in ladder # between 20 Aug and 6 Dec 16</t>
  </si>
  <si>
    <t>Chronological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</si>
</sst>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theme="9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5" fontId="0" fillId="2" borderId="4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>
      <alignment horizontal="center"/>
    </xf>
    <xf numFmtId="15" fontId="0" fillId="2" borderId="9" xfId="0" applyNumberFormat="1" applyFill="1" applyBorder="1" applyAlignment="1">
      <alignment horizontal="center"/>
    </xf>
    <xf numFmtId="0" fontId="0" fillId="2" borderId="9" xfId="0" applyFill="1" applyBorder="1"/>
    <xf numFmtId="15" fontId="4" fillId="2" borderId="10" xfId="0" applyNumberFormat="1" applyFont="1" applyFill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15" fontId="0" fillId="0" borderId="9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3" borderId="12" xfId="0" applyFill="1" applyBorder="1"/>
    <xf numFmtId="0" fontId="0" fillId="4" borderId="12" xfId="0" applyFill="1" applyBorder="1"/>
    <xf numFmtId="0" fontId="0" fillId="5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6" fillId="7" borderId="12" xfId="0" applyFont="1" applyFill="1" applyBorder="1"/>
    <xf numFmtId="0" fontId="6" fillId="4" borderId="12" xfId="0" applyFont="1" applyFill="1" applyBorder="1"/>
    <xf numFmtId="0" fontId="0" fillId="2" borderId="12" xfId="0" applyFill="1" applyBorder="1" applyAlignment="1">
      <alignment horizontal="center"/>
    </xf>
    <xf numFmtId="0" fontId="0" fillId="0" borderId="12" xfId="0" applyBorder="1"/>
    <xf numFmtId="164" fontId="0" fillId="0" borderId="12" xfId="0" applyNumberFormat="1" applyBorder="1"/>
    <xf numFmtId="0" fontId="0" fillId="0" borderId="12" xfId="0" applyBorder="1" applyAlignment="1">
      <alignment horizontal="center"/>
    </xf>
    <xf numFmtId="0" fontId="0" fillId="8" borderId="12" xfId="0" applyFill="1" applyBorder="1"/>
    <xf numFmtId="0" fontId="0" fillId="9" borderId="12" xfId="0" applyFill="1" applyBorder="1"/>
    <xf numFmtId="0" fontId="0" fillId="10" borderId="12" xfId="0" applyFill="1" applyBorder="1"/>
    <xf numFmtId="0" fontId="0" fillId="11" borderId="12" xfId="0" applyFill="1" applyBorder="1"/>
    <xf numFmtId="0" fontId="0" fillId="0" borderId="13" xfId="0" applyBorder="1"/>
    <xf numFmtId="164" fontId="0" fillId="0" borderId="13" xfId="0" applyNumberFormat="1" applyBorder="1"/>
    <xf numFmtId="0" fontId="0" fillId="0" borderId="13" xfId="0" applyBorder="1" applyAlignment="1">
      <alignment horizontal="center"/>
    </xf>
    <xf numFmtId="0" fontId="0" fillId="12" borderId="12" xfId="0" applyFill="1" applyBorder="1"/>
    <xf numFmtId="0" fontId="6" fillId="10" borderId="12" xfId="0" applyFont="1" applyFill="1" applyBorder="1"/>
    <xf numFmtId="0" fontId="0" fillId="7" borderId="12" xfId="0" applyFill="1" applyBorder="1"/>
    <xf numFmtId="0" fontId="6" fillId="12" borderId="12" xfId="0" applyFont="1" applyFill="1" applyBorder="1"/>
    <xf numFmtId="0" fontId="0" fillId="1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5" borderId="13" xfId="0" applyFill="1" applyBorder="1"/>
    <xf numFmtId="164" fontId="0" fillId="15" borderId="13" xfId="0" applyNumberFormat="1" applyFill="1" applyBorder="1"/>
    <xf numFmtId="0" fontId="0" fillId="15" borderId="13" xfId="0" applyFill="1" applyBorder="1" applyAlignment="1">
      <alignment horizontal="center"/>
    </xf>
    <xf numFmtId="0" fontId="0" fillId="16" borderId="12" xfId="0" applyFill="1" applyBorder="1"/>
    <xf numFmtId="0" fontId="0" fillId="14" borderId="12" xfId="0" applyFill="1" applyBorder="1"/>
    <xf numFmtId="0" fontId="0" fillId="17" borderId="12" xfId="0" applyFill="1" applyBorder="1" applyAlignment="1">
      <alignment horizontal="center"/>
    </xf>
    <xf numFmtId="0" fontId="3" fillId="8" borderId="12" xfId="0" applyFont="1" applyFill="1" applyBorder="1"/>
    <xf numFmtId="0" fontId="0" fillId="9" borderId="12" xfId="0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6" fillId="23" borderId="12" xfId="0" applyFont="1" applyFill="1" applyBorder="1"/>
    <xf numFmtId="0" fontId="0" fillId="2" borderId="12" xfId="0" applyFill="1" applyBorder="1"/>
    <xf numFmtId="0" fontId="3" fillId="9" borderId="12" xfId="0" applyFont="1" applyFill="1" applyBorder="1"/>
    <xf numFmtId="0" fontId="0" fillId="23" borderId="12" xfId="0" applyFill="1" applyBorder="1"/>
    <xf numFmtId="0" fontId="0" fillId="24" borderId="12" xfId="0" applyFill="1" applyBorder="1" applyAlignment="1">
      <alignment horizontal="center"/>
    </xf>
    <xf numFmtId="0" fontId="0" fillId="25" borderId="12" xfId="0" applyFill="1" applyBorder="1"/>
    <xf numFmtId="0" fontId="0" fillId="26" borderId="12" xfId="0" applyFill="1" applyBorder="1"/>
    <xf numFmtId="0" fontId="6" fillId="14" borderId="12" xfId="0" applyFont="1" applyFill="1" applyBorder="1"/>
    <xf numFmtId="0" fontId="0" fillId="27" borderId="12" xfId="0" applyFill="1" applyBorder="1" applyAlignment="1">
      <alignment horizontal="center"/>
    </xf>
    <xf numFmtId="0" fontId="6" fillId="11" borderId="12" xfId="0" applyFont="1" applyFill="1" applyBorder="1"/>
    <xf numFmtId="0" fontId="0" fillId="28" borderId="12" xfId="0" applyFill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30" borderId="12" xfId="0" applyFill="1" applyBorder="1"/>
    <xf numFmtId="0" fontId="0" fillId="31" borderId="1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14" borderId="12" xfId="0" applyFont="1" applyFill="1" applyBorder="1"/>
    <xf numFmtId="0" fontId="3" fillId="12" borderId="12" xfId="0" applyFont="1" applyFill="1" applyBorder="1"/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6" fillId="25" borderId="12" xfId="0" applyFont="1" applyFill="1" applyBorder="1"/>
    <xf numFmtId="0" fontId="0" fillId="37" borderId="12" xfId="0" applyFill="1" applyBorder="1" applyAlignment="1">
      <alignment horizontal="center"/>
    </xf>
    <xf numFmtId="0" fontId="7" fillId="8" borderId="12" xfId="0" applyFont="1" applyFill="1" applyBorder="1" applyAlignment="1"/>
    <xf numFmtId="0" fontId="7" fillId="10" borderId="12" xfId="0" applyFont="1" applyFill="1" applyBorder="1" applyAlignment="1"/>
    <xf numFmtId="0" fontId="3" fillId="16" borderId="12" xfId="0" applyFont="1" applyFill="1" applyBorder="1"/>
    <xf numFmtId="0" fontId="5" fillId="12" borderId="12" xfId="0" applyFont="1" applyFill="1" applyBorder="1"/>
    <xf numFmtId="0" fontId="6" fillId="16" borderId="12" xfId="0" applyFont="1" applyFill="1" applyBorder="1"/>
    <xf numFmtId="0" fontId="3" fillId="25" borderId="12" xfId="0" applyFont="1" applyFill="1" applyBorder="1"/>
    <xf numFmtId="0" fontId="0" fillId="38" borderId="12" xfId="0" applyFill="1" applyBorder="1"/>
    <xf numFmtId="0" fontId="8" fillId="7" borderId="12" xfId="0" applyFont="1" applyFill="1" applyBorder="1" applyAlignment="1"/>
    <xf numFmtId="0" fontId="8" fillId="10" borderId="12" xfId="0" applyFont="1" applyFill="1" applyBorder="1" applyAlignment="1"/>
    <xf numFmtId="0" fontId="6" fillId="3" borderId="12" xfId="0" applyFont="1" applyFill="1" applyBorder="1"/>
    <xf numFmtId="0" fontId="0" fillId="39" borderId="12" xfId="0" applyFill="1" applyBorder="1"/>
    <xf numFmtId="0" fontId="0" fillId="40" borderId="12" xfId="0" applyFill="1" applyBorder="1"/>
    <xf numFmtId="0" fontId="6" fillId="8" borderId="12" xfId="0" applyFont="1" applyFill="1" applyBorder="1"/>
    <xf numFmtId="0" fontId="0" fillId="41" borderId="12" xfId="0" applyFill="1" applyBorder="1"/>
    <xf numFmtId="0" fontId="7" fillId="11" borderId="12" xfId="0" applyFont="1" applyFill="1" applyBorder="1" applyAlignment="1"/>
    <xf numFmtId="0" fontId="7" fillId="42" borderId="12" xfId="0" applyFont="1" applyFill="1" applyBorder="1" applyAlignment="1"/>
    <xf numFmtId="0" fontId="7" fillId="14" borderId="12" xfId="0" applyFont="1" applyFill="1" applyBorder="1" applyAlignment="1"/>
    <xf numFmtId="0" fontId="4" fillId="21" borderId="12" xfId="0" applyFont="1" applyFill="1" applyBorder="1" applyAlignment="1">
      <alignment horizontal="center"/>
    </xf>
    <xf numFmtId="0" fontId="0" fillId="3" borderId="12" xfId="0" applyFont="1" applyFill="1" applyBorder="1"/>
    <xf numFmtId="0" fontId="4" fillId="2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4" xfId="0" applyBorder="1"/>
    <xf numFmtId="0" fontId="0" fillId="2" borderId="0" xfId="0" applyFill="1" applyBorder="1" applyAlignment="1">
      <alignment horizontal="center"/>
    </xf>
    <xf numFmtId="0" fontId="0" fillId="16" borderId="7" xfId="0" applyFill="1" applyBorder="1"/>
    <xf numFmtId="0" fontId="0" fillId="7" borderId="0" xfId="0" applyFill="1" applyBorder="1"/>
    <xf numFmtId="0" fontId="0" fillId="3" borderId="0" xfId="0" applyFill="1" applyBorder="1"/>
    <xf numFmtId="0" fontId="0" fillId="14" borderId="0" xfId="0" applyFill="1" applyBorder="1"/>
    <xf numFmtId="0" fontId="0" fillId="9" borderId="0" xfId="0" applyFill="1" applyBorder="1"/>
    <xf numFmtId="0" fontId="0" fillId="11" borderId="0" xfId="0" applyFill="1" applyBorder="1"/>
    <xf numFmtId="0" fontId="0" fillId="9" borderId="7" xfId="0" applyFill="1" applyBorder="1"/>
    <xf numFmtId="0" fontId="0" fillId="11" borderId="7" xfId="0" applyFill="1" applyBorder="1"/>
    <xf numFmtId="0" fontId="0" fillId="4" borderId="8" xfId="0" applyFill="1" applyBorder="1"/>
    <xf numFmtId="0" fontId="0" fillId="10" borderId="0" xfId="0" applyFill="1" applyBorder="1"/>
    <xf numFmtId="0" fontId="0" fillId="4" borderId="0" xfId="0" applyFill="1" applyBorder="1"/>
    <xf numFmtId="15" fontId="0" fillId="2" borderId="12" xfId="0" applyNumberFormat="1" applyFill="1" applyBorder="1" applyAlignment="1">
      <alignment horizontal="center"/>
    </xf>
    <xf numFmtId="0" fontId="0" fillId="2" borderId="4" xfId="0" applyFill="1" applyBorder="1"/>
    <xf numFmtId="0" fontId="0" fillId="9" borderId="9" xfId="0" applyFill="1" applyBorder="1" applyAlignment="1">
      <alignment horizontal="center"/>
    </xf>
    <xf numFmtId="15" fontId="0" fillId="2" borderId="5" xfId="0" applyNumberFormat="1" applyFill="1" applyBorder="1" applyAlignment="1">
      <alignment horizontal="center"/>
    </xf>
    <xf numFmtId="15" fontId="4" fillId="2" borderId="5" xfId="0" applyNumberFormat="1" applyFont="1" applyFill="1" applyBorder="1" applyAlignment="1">
      <alignment horizontal="center"/>
    </xf>
    <xf numFmtId="15" fontId="4" fillId="2" borderId="12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3" xfId="0" applyBorder="1"/>
    <xf numFmtId="15" fontId="0" fillId="0" borderId="6" xfId="0" applyNumberFormat="1" applyBorder="1" applyAlignment="1">
      <alignment horizontal="center"/>
    </xf>
    <xf numFmtId="0" fontId="0" fillId="0" borderId="6" xfId="0" applyBorder="1"/>
    <xf numFmtId="0" fontId="0" fillId="15" borderId="12" xfId="0" applyFill="1" applyBorder="1"/>
    <xf numFmtId="15" fontId="0" fillId="0" borderId="13" xfId="0" applyNumberFormat="1" applyBorder="1" applyAlignment="1">
      <alignment horizontal="center"/>
    </xf>
    <xf numFmtId="0" fontId="0" fillId="0" borderId="11" xfId="0" applyBorder="1"/>
    <xf numFmtId="15" fontId="0" fillId="0" borderId="4" xfId="0" applyNumberFormat="1" applyBorder="1" applyAlignment="1">
      <alignment horizontal="center"/>
    </xf>
    <xf numFmtId="164" fontId="0" fillId="15" borderId="12" xfId="0" applyNumberFormat="1" applyFill="1" applyBorder="1"/>
    <xf numFmtId="15" fontId="0" fillId="0" borderId="5" xfId="0" applyNumberFormat="1" applyBorder="1" applyAlignment="1">
      <alignment horizontal="center"/>
    </xf>
    <xf numFmtId="164" fontId="0" fillId="0" borderId="14" xfId="0" applyNumberFormat="1" applyBorder="1"/>
    <xf numFmtId="164" fontId="0" fillId="15" borderId="14" xfId="0" applyNumberFormat="1" applyFill="1" applyBorder="1"/>
    <xf numFmtId="164" fontId="0" fillId="15" borderId="15" xfId="0" applyNumberFormat="1" applyFill="1" applyBorder="1"/>
    <xf numFmtId="164" fontId="0" fillId="0" borderId="15" xfId="0" applyNumberFormat="1" applyBorder="1"/>
    <xf numFmtId="164" fontId="0" fillId="0" borderId="3" xfId="0" applyNumberFormat="1" applyBorder="1"/>
    <xf numFmtId="164" fontId="0" fillId="0" borderId="6" xfId="0" applyNumberFormat="1" applyBorder="1"/>
    <xf numFmtId="164" fontId="0" fillId="0" borderId="11" xfId="0" applyNumberFormat="1" applyBorder="1"/>
    <xf numFmtId="0" fontId="0" fillId="10" borderId="8" xfId="0" applyFill="1" applyBorder="1"/>
    <xf numFmtId="15" fontId="0" fillId="0" borderId="15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0" fillId="4" borderId="14" xfId="0" applyFill="1" applyBorder="1"/>
    <xf numFmtId="0" fontId="0" fillId="10" borderId="14" xfId="0" applyFill="1" applyBorder="1"/>
    <xf numFmtId="0" fontId="0" fillId="43" borderId="1" xfId="0" applyFill="1" applyBorder="1" applyAlignment="1">
      <alignment horizontal="center"/>
    </xf>
    <xf numFmtId="0" fontId="5" fillId="41" borderId="1" xfId="0" applyFont="1" applyFill="1" applyBorder="1" applyAlignment="1">
      <alignment horizontal="center"/>
    </xf>
    <xf numFmtId="0" fontId="3" fillId="44" borderId="1" xfId="0" applyFont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24" borderId="2" xfId="0" applyFill="1" applyBorder="1" applyAlignment="1">
      <alignment horizontal="center"/>
    </xf>
    <xf numFmtId="0" fontId="4" fillId="45" borderId="2" xfId="0" applyFont="1" applyFill="1" applyBorder="1" applyAlignment="1">
      <alignment horizontal="center"/>
    </xf>
    <xf numFmtId="0" fontId="0" fillId="39" borderId="2" xfId="0" applyFill="1" applyBorder="1" applyAlignment="1">
      <alignment horizontal="center"/>
    </xf>
    <xf numFmtId="0" fontId="0" fillId="46" borderId="1" xfId="0" applyFill="1" applyBorder="1" applyAlignment="1">
      <alignment horizontal="center"/>
    </xf>
    <xf numFmtId="0" fontId="0" fillId="43" borderId="4" xfId="0" applyFill="1" applyBorder="1" applyAlignment="1">
      <alignment horizontal="center"/>
    </xf>
    <xf numFmtId="0" fontId="0" fillId="41" borderId="4" xfId="0" applyFill="1" applyBorder="1" applyAlignment="1">
      <alignment horizontal="center"/>
    </xf>
    <xf numFmtId="0" fontId="0" fillId="44" borderId="4" xfId="0" applyFill="1" applyBorder="1" applyAlignment="1">
      <alignment horizontal="center"/>
    </xf>
    <xf numFmtId="0" fontId="0" fillId="23" borderId="4" xfId="0" applyFill="1" applyBorder="1" applyAlignment="1">
      <alignment horizontal="center"/>
    </xf>
    <xf numFmtId="0" fontId="0" fillId="24" borderId="5" xfId="0" applyFill="1" applyBorder="1" applyAlignment="1">
      <alignment horizontal="center"/>
    </xf>
    <xf numFmtId="0" fontId="4" fillId="45" borderId="5" xfId="0" applyFont="1" applyFill="1" applyBorder="1" applyAlignment="1">
      <alignment horizontal="center"/>
    </xf>
    <xf numFmtId="0" fontId="0" fillId="39" borderId="5" xfId="0" applyFill="1" applyBorder="1" applyAlignment="1">
      <alignment horizontal="center"/>
    </xf>
    <xf numFmtId="0" fontId="0" fillId="46" borderId="4" xfId="0" applyFill="1" applyBorder="1" applyAlignment="1">
      <alignment horizontal="center"/>
    </xf>
    <xf numFmtId="15" fontId="0" fillId="43" borderId="4" xfId="0" applyNumberFormat="1" applyFill="1" applyBorder="1" applyAlignment="1">
      <alignment horizontal="center"/>
    </xf>
    <xf numFmtId="15" fontId="0" fillId="44" borderId="4" xfId="0" applyNumberFormat="1" applyFill="1" applyBorder="1" applyAlignment="1">
      <alignment horizontal="center"/>
    </xf>
    <xf numFmtId="15" fontId="0" fillId="23" borderId="4" xfId="0" applyNumberFormat="1" applyFill="1" applyBorder="1" applyAlignment="1">
      <alignment horizontal="center"/>
    </xf>
    <xf numFmtId="0" fontId="0" fillId="43" borderId="9" xfId="0" applyFill="1" applyBorder="1" applyAlignment="1">
      <alignment horizontal="center"/>
    </xf>
    <xf numFmtId="15" fontId="0" fillId="41" borderId="9" xfId="0" applyNumberFormat="1" applyFill="1" applyBorder="1" applyAlignment="1">
      <alignment horizontal="center"/>
    </xf>
    <xf numFmtId="0" fontId="0" fillId="44" borderId="9" xfId="0" applyFill="1" applyBorder="1"/>
    <xf numFmtId="0" fontId="0" fillId="23" borderId="9" xfId="0" applyFill="1" applyBorder="1" applyAlignment="1">
      <alignment horizontal="center"/>
    </xf>
    <xf numFmtId="15" fontId="0" fillId="24" borderId="9" xfId="0" applyNumberFormat="1" applyFill="1" applyBorder="1" applyAlignment="1">
      <alignment horizontal="center"/>
    </xf>
    <xf numFmtId="15" fontId="4" fillId="45" borderId="10" xfId="0" applyNumberFormat="1" applyFont="1" applyFill="1" applyBorder="1" applyAlignment="1">
      <alignment horizontal="center"/>
    </xf>
    <xf numFmtId="15" fontId="0" fillId="39" borderId="9" xfId="0" applyNumberFormat="1" applyFill="1" applyBorder="1" applyAlignment="1">
      <alignment horizontal="center"/>
    </xf>
    <xf numFmtId="15" fontId="0" fillId="46" borderId="4" xfId="0" applyNumberFormat="1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45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4" fillId="45" borderId="12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46" borderId="17" xfId="0" applyFill="1" applyBorder="1" applyAlignment="1">
      <alignment horizontal="center"/>
    </xf>
    <xf numFmtId="0" fontId="0" fillId="46" borderId="2" xfId="0" applyFill="1" applyBorder="1" applyAlignment="1">
      <alignment horizontal="center"/>
    </xf>
    <xf numFmtId="0" fontId="0" fillId="46" borderId="5" xfId="0" applyFill="1" applyBorder="1" applyAlignment="1">
      <alignment horizontal="center"/>
    </xf>
    <xf numFmtId="15" fontId="0" fillId="41" borderId="4" xfId="0" applyNumberFormat="1" applyFill="1" applyBorder="1" applyAlignment="1">
      <alignment horizontal="center"/>
    </xf>
    <xf numFmtId="0" fontId="0" fillId="44" borderId="4" xfId="0" applyFill="1" applyBorder="1"/>
    <xf numFmtId="15" fontId="0" fillId="24" borderId="4" xfId="0" applyNumberFormat="1" applyFill="1" applyBorder="1" applyAlignment="1">
      <alignment horizontal="center"/>
    </xf>
    <xf numFmtId="15" fontId="4" fillId="45" borderId="5" xfId="0" applyNumberFormat="1" applyFont="1" applyFill="1" applyBorder="1" applyAlignment="1">
      <alignment horizontal="center"/>
    </xf>
    <xf numFmtId="15" fontId="0" fillId="39" borderId="4" xfId="0" applyNumberFormat="1" applyFill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46" borderId="13" xfId="0" applyFill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1" xfId="0" applyBorder="1"/>
    <xf numFmtId="0" fontId="0" fillId="0" borderId="2" xfId="0" applyFill="1" applyBorder="1"/>
    <xf numFmtId="0" fontId="0" fillId="0" borderId="4" xfId="0" applyBorder="1"/>
    <xf numFmtId="0" fontId="3" fillId="0" borderId="4" xfId="0" applyFont="1" applyBorder="1" applyAlignment="1">
      <alignment horizontal="center"/>
    </xf>
    <xf numFmtId="15" fontId="0" fillId="46" borderId="9" xfId="0" applyNumberFormat="1" applyFill="1" applyBorder="1" applyAlignment="1">
      <alignment horizontal="center"/>
    </xf>
    <xf numFmtId="15" fontId="0" fillId="2" borderId="10" xfId="0" applyNumberFormat="1" applyFill="1" applyBorder="1" applyAlignment="1">
      <alignment horizontal="center"/>
    </xf>
    <xf numFmtId="10" fontId="0" fillId="9" borderId="12" xfId="0" applyNumberForma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/>
    </xf>
    <xf numFmtId="164" fontId="11" fillId="2" borderId="12" xfId="0" applyNumberFormat="1" applyFont="1" applyFill="1" applyBorder="1" applyAlignment="1">
      <alignment horizontal="center"/>
    </xf>
    <xf numFmtId="164" fontId="11" fillId="9" borderId="12" xfId="0" applyNumberFormat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3" fillId="10" borderId="12" xfId="0" applyFont="1" applyFill="1" applyBorder="1"/>
    <xf numFmtId="164" fontId="2" fillId="9" borderId="12" xfId="0" applyNumberFormat="1" applyFont="1" applyFill="1" applyBorder="1" applyAlignment="1">
      <alignment horizontal="center"/>
    </xf>
    <xf numFmtId="164" fontId="13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9" fillId="25" borderId="12" xfId="0" applyFont="1" applyFill="1" applyBorder="1"/>
    <xf numFmtId="0" fontId="14" fillId="10" borderId="12" xfId="0" applyFont="1" applyFill="1" applyBorder="1"/>
    <xf numFmtId="164" fontId="13" fillId="9" borderId="12" xfId="0" applyNumberFormat="1" applyFont="1" applyFill="1" applyBorder="1" applyAlignment="1">
      <alignment horizontal="center"/>
    </xf>
    <xf numFmtId="0" fontId="14" fillId="25" borderId="12" xfId="0" applyFont="1" applyFill="1" applyBorder="1"/>
    <xf numFmtId="0" fontId="14" fillId="4" borderId="12" xfId="0" applyFont="1" applyFill="1" applyBorder="1"/>
    <xf numFmtId="0" fontId="0" fillId="0" borderId="0" xfId="0" applyAlignment="1"/>
    <xf numFmtId="0" fontId="0" fillId="2" borderId="3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9" fillId="0" borderId="7" xfId="0" applyFont="1" applyFill="1" applyBorder="1"/>
    <xf numFmtId="0" fontId="9" fillId="0" borderId="8" xfId="0" applyFont="1" applyBorder="1"/>
    <xf numFmtId="0" fontId="0" fillId="2" borderId="11" xfId="0" applyFill="1" applyBorder="1"/>
    <xf numFmtId="0" fontId="0" fillId="0" borderId="9" xfId="0" applyBorder="1" applyAlignment="1">
      <alignment horizontal="center"/>
    </xf>
    <xf numFmtId="0" fontId="5" fillId="3" borderId="12" xfId="0" applyFont="1" applyFill="1" applyBorder="1"/>
    <xf numFmtId="164" fontId="11" fillId="2" borderId="13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0" fontId="0" fillId="43" borderId="12" xfId="0" applyFill="1" applyBorder="1"/>
    <xf numFmtId="164" fontId="18" fillId="2" borderId="12" xfId="0" applyNumberFormat="1" applyFont="1" applyFill="1" applyBorder="1" applyAlignment="1">
      <alignment horizontal="center"/>
    </xf>
    <xf numFmtId="0" fontId="3" fillId="38" borderId="12" xfId="0" applyFont="1" applyFill="1" applyBorder="1"/>
    <xf numFmtId="0" fontId="0" fillId="11" borderId="12" xfId="0" applyFont="1" applyFill="1" applyBorder="1"/>
    <xf numFmtId="164" fontId="10" fillId="9" borderId="12" xfId="0" applyNumberFormat="1" applyFont="1" applyFill="1" applyBorder="1" applyAlignment="1">
      <alignment horizontal="center"/>
    </xf>
    <xf numFmtId="164" fontId="15" fillId="9" borderId="12" xfId="0" applyNumberFormat="1" applyFont="1" applyFill="1" applyBorder="1" applyAlignment="1">
      <alignment horizontal="center"/>
    </xf>
    <xf numFmtId="0" fontId="0" fillId="25" borderId="12" xfId="0" applyFont="1" applyFill="1" applyBorder="1"/>
    <xf numFmtId="0" fontId="3" fillId="11" borderId="12" xfId="0" applyFont="1" applyFill="1" applyBorder="1"/>
    <xf numFmtId="0" fontId="5" fillId="0" borderId="1" xfId="0" applyFon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2" xfId="0" applyFont="1" applyFill="1" applyBorder="1"/>
    <xf numFmtId="0" fontId="9" fillId="0" borderId="14" xfId="0" applyFont="1" applyBorder="1"/>
    <xf numFmtId="0" fontId="5" fillId="3" borderId="7" xfId="0" applyFont="1" applyFill="1" applyBorder="1"/>
    <xf numFmtId="164" fontId="12" fillId="2" borderId="1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16" fillId="2" borderId="12" xfId="0" applyNumberFormat="1" applyFont="1" applyFill="1" applyBorder="1" applyAlignment="1">
      <alignment horizontal="center"/>
    </xf>
    <xf numFmtId="164" fontId="12" fillId="2" borderId="12" xfId="0" applyNumberFormat="1" applyFont="1" applyFill="1" applyBorder="1" applyAlignment="1">
      <alignment horizontal="center"/>
    </xf>
    <xf numFmtId="164" fontId="12" fillId="9" borderId="12" xfId="0" applyNumberFormat="1" applyFont="1" applyFill="1" applyBorder="1" applyAlignment="1">
      <alignment horizontal="center"/>
    </xf>
    <xf numFmtId="164" fontId="16" fillId="9" borderId="12" xfId="0" applyNumberFormat="1" applyFont="1" applyFill="1" applyBorder="1" applyAlignment="1">
      <alignment horizontal="center"/>
    </xf>
    <xf numFmtId="0" fontId="5" fillId="0" borderId="3" xfId="0" applyFont="1" applyBorder="1"/>
    <xf numFmtId="0" fontId="0" fillId="0" borderId="1" xfId="0" applyFill="1" applyBorder="1"/>
    <xf numFmtId="0" fontId="3" fillId="0" borderId="6" xfId="0" applyFont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19" fillId="2" borderId="13" xfId="0" applyNumberFormat="1" applyFont="1" applyFill="1" applyBorder="1" applyAlignment="1">
      <alignment horizontal="center"/>
    </xf>
    <xf numFmtId="0" fontId="6" fillId="7" borderId="0" xfId="0" applyFont="1" applyFill="1" applyBorder="1"/>
    <xf numFmtId="0" fontId="6" fillId="4" borderId="0" xfId="0" applyFont="1" applyFill="1" applyBorder="1"/>
    <xf numFmtId="0" fontId="0" fillId="8" borderId="0" xfId="0" applyFill="1" applyBorder="1"/>
    <xf numFmtId="164" fontId="19" fillId="2" borderId="7" xfId="0" applyNumberFormat="1" applyFont="1" applyFill="1" applyBorder="1" applyAlignment="1">
      <alignment horizontal="center"/>
    </xf>
    <xf numFmtId="164" fontId="19" fillId="2" borderId="12" xfId="0" applyNumberFormat="1" applyFont="1" applyFill="1" applyBorder="1" applyAlignment="1">
      <alignment horizontal="center"/>
    </xf>
    <xf numFmtId="164" fontId="20" fillId="9" borderId="12" xfId="0" applyNumberFormat="1" applyFont="1" applyFill="1" applyBorder="1" applyAlignment="1">
      <alignment horizontal="center"/>
    </xf>
    <xf numFmtId="164" fontId="21" fillId="2" borderId="12" xfId="0" applyNumberFormat="1" applyFont="1" applyFill="1" applyBorder="1" applyAlignment="1">
      <alignment horizontal="center"/>
    </xf>
    <xf numFmtId="164" fontId="22" fillId="2" borderId="12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9" fontId="0" fillId="2" borderId="13" xfId="0" applyNumberForma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0" fillId="9" borderId="12" xfId="0" applyNumberFormat="1" applyFill="1" applyBorder="1" applyAlignment="1">
      <alignment horizontal="center"/>
    </xf>
    <xf numFmtId="0" fontId="0" fillId="14" borderId="12" xfId="0" applyFont="1" applyFill="1" applyBorder="1"/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64" fontId="0" fillId="9" borderId="12" xfId="0" applyNumberForma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164" fontId="4" fillId="9" borderId="12" xfId="0" applyNumberFormat="1" applyFont="1" applyFill="1" applyBorder="1" applyAlignment="1">
      <alignment horizontal="center"/>
    </xf>
    <xf numFmtId="0" fontId="9" fillId="0" borderId="19" xfId="0" applyFont="1" applyBorder="1"/>
    <xf numFmtId="0" fontId="5" fillId="3" borderId="0" xfId="0" applyFont="1" applyFill="1" applyBorder="1"/>
    <xf numFmtId="164" fontId="0" fillId="2" borderId="13" xfId="0" applyNumberForma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5" fontId="0" fillId="0" borderId="10" xfId="0" applyNumberFormat="1" applyBorder="1"/>
    <xf numFmtId="164" fontId="0" fillId="0" borderId="0" xfId="0" applyNumberFormat="1" applyAlignment="1">
      <alignment horizontal="center"/>
    </xf>
    <xf numFmtId="0" fontId="0" fillId="43" borderId="13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45" borderId="18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164" fontId="0" fillId="46" borderId="0" xfId="0" applyNumberFormat="1" applyFill="1" applyAlignment="1">
      <alignment horizontal="center"/>
    </xf>
    <xf numFmtId="164" fontId="0" fillId="9" borderId="0" xfId="0" applyNumberFormat="1" applyFill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0" fillId="46" borderId="6" xfId="0" applyFill="1" applyBorder="1" applyAlignment="1">
      <alignment horizontal="center"/>
    </xf>
    <xf numFmtId="10" fontId="0" fillId="6" borderId="12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0" fontId="0" fillId="6" borderId="13" xfId="0" applyNumberFormat="1" applyFill="1" applyBorder="1" applyAlignment="1">
      <alignment horizontal="center"/>
    </xf>
    <xf numFmtId="0" fontId="0" fillId="6" borderId="2" xfId="0" applyFill="1" applyBorder="1"/>
    <xf numFmtId="0" fontId="0" fillId="6" borderId="5" xfId="0" applyFill="1" applyBorder="1"/>
    <xf numFmtId="15" fontId="0" fillId="6" borderId="5" xfId="0" applyNumberFormat="1" applyFill="1" applyBorder="1" applyAlignment="1">
      <alignment horizontal="center"/>
    </xf>
    <xf numFmtId="0" fontId="0" fillId="46" borderId="3" xfId="0" applyFill="1" applyBorder="1" applyAlignment="1">
      <alignment horizontal="center"/>
    </xf>
    <xf numFmtId="0" fontId="0" fillId="6" borderId="1" xfId="0" applyFill="1" applyBorder="1"/>
    <xf numFmtId="0" fontId="0" fillId="6" borderId="4" xfId="0" applyFill="1" applyBorder="1"/>
    <xf numFmtId="15" fontId="0" fillId="6" borderId="4" xfId="0" applyNumberFormat="1" applyFill="1" applyBorder="1" applyAlignment="1">
      <alignment horizontal="center"/>
    </xf>
    <xf numFmtId="15" fontId="0" fillId="6" borderId="9" xfId="0" applyNumberForma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10" fontId="0" fillId="9" borderId="13" xfId="0" applyNumberFormat="1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0" fontId="0" fillId="44" borderId="16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46" borderId="16" xfId="0" applyFill="1" applyBorder="1" applyAlignment="1">
      <alignment horizontal="center"/>
    </xf>
    <xf numFmtId="0" fontId="0" fillId="44" borderId="20" xfId="0" applyFill="1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0" fillId="45" borderId="20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46" borderId="20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441"/>
  <sheetViews>
    <sheetView topLeftCell="AO1" workbookViewId="0">
      <selection activeCell="AX8" sqref="AX8"/>
    </sheetView>
  </sheetViews>
  <sheetFormatPr defaultRowHeight="15" x14ac:dyDescent="0.25"/>
  <cols>
    <col min="32" max="32" width="9.85546875" bestFit="1" customWidth="1"/>
    <col min="33" max="33" width="12.28515625" bestFit="1" customWidth="1"/>
    <col min="34" max="34" width="10.140625" bestFit="1" customWidth="1"/>
    <col min="35" max="35" width="14.85546875" bestFit="1" customWidth="1"/>
    <col min="36" max="36" width="9.85546875" bestFit="1" customWidth="1"/>
    <col min="37" max="37" width="9.28515625" bestFit="1" customWidth="1"/>
    <col min="38" max="38" width="10.42578125" bestFit="1" customWidth="1"/>
    <col min="39" max="39" width="10.5703125" bestFit="1" customWidth="1"/>
    <col min="43" max="43" width="9.7109375" bestFit="1" customWidth="1"/>
    <col min="44" max="44" width="12.28515625" bestFit="1" customWidth="1"/>
    <col min="45" max="45" width="10.140625" bestFit="1" customWidth="1"/>
    <col min="46" max="46" width="11.7109375" bestFit="1" customWidth="1"/>
    <col min="47" max="47" width="9.85546875" bestFit="1" customWidth="1"/>
    <col min="49" max="49" width="10.42578125" bestFit="1" customWidth="1"/>
    <col min="50" max="50" width="10.5703125" bestFit="1" customWidth="1"/>
  </cols>
  <sheetData>
    <row r="1" spans="1:50" ht="15.75" thickBot="1" x14ac:dyDescent="0.3">
      <c r="A1" t="s">
        <v>0</v>
      </c>
      <c r="C1" s="1"/>
      <c r="D1" s="1"/>
      <c r="E1" s="1"/>
      <c r="F1" s="1"/>
      <c r="G1" s="1"/>
      <c r="H1" s="1"/>
      <c r="I1" s="1"/>
      <c r="K1" t="s">
        <v>419</v>
      </c>
      <c r="N1" t="s">
        <v>420</v>
      </c>
      <c r="Q1" t="s">
        <v>429</v>
      </c>
      <c r="AD1" t="s">
        <v>435</v>
      </c>
      <c r="AO1" t="s">
        <v>520</v>
      </c>
    </row>
    <row r="2" spans="1:50" ht="15.75" thickBot="1" x14ac:dyDescent="0.3">
      <c r="A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4" t="s">
        <v>6</v>
      </c>
      <c r="H2" s="5" t="s">
        <v>7</v>
      </c>
      <c r="I2" s="4" t="s">
        <v>8</v>
      </c>
      <c r="J2" s="6" t="s">
        <v>9</v>
      </c>
      <c r="K2" s="7" t="s">
        <v>10</v>
      </c>
      <c r="L2" s="8" t="s">
        <v>11</v>
      </c>
      <c r="N2" t="s">
        <v>421</v>
      </c>
      <c r="Q2" t="s">
        <v>0</v>
      </c>
      <c r="S2" s="1"/>
      <c r="T2" s="1"/>
      <c r="U2" s="1"/>
      <c r="V2" s="1"/>
      <c r="W2" s="1"/>
      <c r="X2" s="1"/>
      <c r="Y2" s="1"/>
      <c r="AA2" t="s">
        <v>419</v>
      </c>
      <c r="AD2" t="s">
        <v>430</v>
      </c>
      <c r="AO2" t="s">
        <v>521</v>
      </c>
    </row>
    <row r="3" spans="1:50" x14ac:dyDescent="0.25">
      <c r="C3" s="9" t="s">
        <v>12</v>
      </c>
      <c r="D3" s="10" t="s">
        <v>4</v>
      </c>
      <c r="E3" s="9" t="s">
        <v>13</v>
      </c>
      <c r="F3" s="9" t="s">
        <v>14</v>
      </c>
      <c r="G3" s="11" t="s">
        <v>15</v>
      </c>
      <c r="H3" s="12" t="s">
        <v>16</v>
      </c>
      <c r="I3" s="11" t="s">
        <v>17</v>
      </c>
      <c r="J3" s="13" t="s">
        <v>18</v>
      </c>
      <c r="K3" s="14" t="s">
        <v>19</v>
      </c>
      <c r="L3" s="15" t="s">
        <v>20</v>
      </c>
      <c r="N3" t="s">
        <v>422</v>
      </c>
      <c r="Q3" t="s">
        <v>1</v>
      </c>
      <c r="S3" s="2" t="s">
        <v>2</v>
      </c>
      <c r="T3" s="2" t="s">
        <v>3</v>
      </c>
      <c r="U3" s="3" t="s">
        <v>4</v>
      </c>
      <c r="V3" s="2" t="s">
        <v>5</v>
      </c>
      <c r="W3" s="4" t="s">
        <v>6</v>
      </c>
      <c r="X3" s="5" t="s">
        <v>7</v>
      </c>
      <c r="Y3" s="4" t="s">
        <v>8</v>
      </c>
      <c r="Z3" s="6" t="s">
        <v>9</v>
      </c>
      <c r="AA3" s="7" t="s">
        <v>10</v>
      </c>
      <c r="AB3" s="8" t="s">
        <v>11</v>
      </c>
      <c r="AD3" t="s">
        <v>431</v>
      </c>
      <c r="AF3" s="161" t="s">
        <v>2</v>
      </c>
      <c r="AG3" s="162" t="s">
        <v>4</v>
      </c>
      <c r="AH3" s="163" t="s">
        <v>4</v>
      </c>
      <c r="AI3" s="164" t="s">
        <v>432</v>
      </c>
      <c r="AJ3" s="165" t="s">
        <v>6</v>
      </c>
      <c r="AK3" s="166" t="s">
        <v>7</v>
      </c>
      <c r="AL3" s="167" t="s">
        <v>8</v>
      </c>
      <c r="AM3" s="168" t="s">
        <v>433</v>
      </c>
      <c r="AO3" t="s">
        <v>446</v>
      </c>
      <c r="AQ3" s="161" t="s">
        <v>2</v>
      </c>
      <c r="AR3" s="162" t="s">
        <v>4</v>
      </c>
      <c r="AS3" s="163" t="s">
        <v>4</v>
      </c>
      <c r="AT3" s="164" t="s">
        <v>432</v>
      </c>
      <c r="AU3" s="165" t="s">
        <v>6</v>
      </c>
      <c r="AV3" s="166" t="s">
        <v>7</v>
      </c>
      <c r="AW3" s="167" t="s">
        <v>8</v>
      </c>
      <c r="AX3" s="168" t="s">
        <v>433</v>
      </c>
    </row>
    <row r="4" spans="1:50" x14ac:dyDescent="0.25">
      <c r="C4" s="9" t="s">
        <v>13</v>
      </c>
      <c r="D4" s="9" t="s">
        <v>21</v>
      </c>
      <c r="E4" s="9" t="s">
        <v>22</v>
      </c>
      <c r="F4" s="9" t="s">
        <v>23</v>
      </c>
      <c r="G4" s="11" t="s">
        <v>13</v>
      </c>
      <c r="H4" s="12" t="s">
        <v>24</v>
      </c>
      <c r="I4" s="11" t="s">
        <v>25</v>
      </c>
      <c r="J4" s="13" t="s">
        <v>26</v>
      </c>
      <c r="K4" s="14" t="s">
        <v>27</v>
      </c>
      <c r="L4" s="15" t="s">
        <v>28</v>
      </c>
      <c r="N4" t="s">
        <v>423</v>
      </c>
      <c r="S4" s="9" t="s">
        <v>12</v>
      </c>
      <c r="T4" s="10" t="s">
        <v>4</v>
      </c>
      <c r="U4" s="9" t="s">
        <v>13</v>
      </c>
      <c r="V4" s="9" t="s">
        <v>14</v>
      </c>
      <c r="W4" s="11" t="s">
        <v>15</v>
      </c>
      <c r="X4" s="12" t="s">
        <v>16</v>
      </c>
      <c r="Y4" s="11" t="s">
        <v>17</v>
      </c>
      <c r="Z4" s="13" t="s">
        <v>18</v>
      </c>
      <c r="AA4" s="14" t="s">
        <v>19</v>
      </c>
      <c r="AB4" s="15" t="s">
        <v>20</v>
      </c>
      <c r="AF4" s="169" t="s">
        <v>12</v>
      </c>
      <c r="AG4" s="170" t="s">
        <v>21</v>
      </c>
      <c r="AH4" s="171" t="s">
        <v>13</v>
      </c>
      <c r="AI4" s="172" t="s">
        <v>14</v>
      </c>
      <c r="AJ4" s="173" t="s">
        <v>15</v>
      </c>
      <c r="AK4" s="174" t="s">
        <v>16</v>
      </c>
      <c r="AL4" s="175" t="s">
        <v>17</v>
      </c>
      <c r="AM4" s="176" t="s">
        <v>13</v>
      </c>
      <c r="AO4" t="s">
        <v>448</v>
      </c>
      <c r="AQ4" s="169" t="s">
        <v>12</v>
      </c>
      <c r="AR4" s="170" t="s">
        <v>21</v>
      </c>
      <c r="AS4" s="171" t="s">
        <v>13</v>
      </c>
      <c r="AT4" s="172" t="s">
        <v>14</v>
      </c>
      <c r="AU4" s="173" t="s">
        <v>15</v>
      </c>
      <c r="AV4" s="174" t="s">
        <v>16</v>
      </c>
      <c r="AW4" s="175" t="s">
        <v>17</v>
      </c>
      <c r="AX4" s="176" t="s">
        <v>522</v>
      </c>
    </row>
    <row r="5" spans="1:50" x14ac:dyDescent="0.25">
      <c r="C5" s="16">
        <v>42562</v>
      </c>
      <c r="D5" s="9" t="s">
        <v>29</v>
      </c>
      <c r="E5" s="16">
        <v>42562</v>
      </c>
      <c r="F5" s="16">
        <v>42562</v>
      </c>
      <c r="G5" s="11" t="s">
        <v>30</v>
      </c>
      <c r="H5" s="12" t="s">
        <v>31</v>
      </c>
      <c r="I5" s="11" t="s">
        <v>13</v>
      </c>
      <c r="J5" s="13"/>
      <c r="K5" s="14"/>
      <c r="L5" s="17" t="s">
        <v>32</v>
      </c>
      <c r="S5" s="9" t="s">
        <v>13</v>
      </c>
      <c r="T5" s="9" t="s">
        <v>21</v>
      </c>
      <c r="U5" s="9" t="s">
        <v>22</v>
      </c>
      <c r="V5" s="9" t="s">
        <v>23</v>
      </c>
      <c r="W5" s="11" t="s">
        <v>13</v>
      </c>
      <c r="X5" s="12" t="s">
        <v>24</v>
      </c>
      <c r="Y5" s="11" t="s">
        <v>25</v>
      </c>
      <c r="Z5" s="13" t="s">
        <v>26</v>
      </c>
      <c r="AA5" s="14" t="s">
        <v>27</v>
      </c>
      <c r="AB5" s="15" t="s">
        <v>28</v>
      </c>
      <c r="AF5" s="169" t="s">
        <v>13</v>
      </c>
      <c r="AG5" s="170" t="s">
        <v>29</v>
      </c>
      <c r="AH5" s="171" t="s">
        <v>22</v>
      </c>
      <c r="AI5" s="172" t="s">
        <v>23</v>
      </c>
      <c r="AJ5" s="173" t="s">
        <v>13</v>
      </c>
      <c r="AK5" s="174" t="s">
        <v>24</v>
      </c>
      <c r="AL5" s="175" t="s">
        <v>25</v>
      </c>
      <c r="AM5" s="176" t="s">
        <v>434</v>
      </c>
      <c r="AO5" t="s">
        <v>423</v>
      </c>
      <c r="AQ5" s="169" t="s">
        <v>13</v>
      </c>
      <c r="AR5" s="170" t="s">
        <v>29</v>
      </c>
      <c r="AS5" s="171" t="s">
        <v>22</v>
      </c>
      <c r="AT5" s="172" t="s">
        <v>23</v>
      </c>
      <c r="AU5" s="173" t="s">
        <v>13</v>
      </c>
      <c r="AV5" s="174" t="s">
        <v>24</v>
      </c>
      <c r="AW5" s="175" t="s">
        <v>25</v>
      </c>
      <c r="AX5" s="176" t="s">
        <v>434</v>
      </c>
    </row>
    <row r="6" spans="1:50" ht="15.75" thickBot="1" x14ac:dyDescent="0.3">
      <c r="A6" s="18" t="s">
        <v>33</v>
      </c>
      <c r="B6" s="19" t="s">
        <v>34</v>
      </c>
      <c r="C6" s="20" t="s">
        <v>22</v>
      </c>
      <c r="D6" s="21">
        <v>42562</v>
      </c>
      <c r="E6" s="22"/>
      <c r="F6" s="20" t="s">
        <v>22</v>
      </c>
      <c r="G6" s="21">
        <v>42562</v>
      </c>
      <c r="H6" s="23">
        <v>42014</v>
      </c>
      <c r="I6" s="21">
        <v>42562</v>
      </c>
      <c r="J6" s="24">
        <v>42562</v>
      </c>
      <c r="K6" s="25">
        <v>42562</v>
      </c>
      <c r="L6" s="26">
        <v>42562</v>
      </c>
      <c r="S6" s="16">
        <v>42562</v>
      </c>
      <c r="T6" s="9" t="s">
        <v>29</v>
      </c>
      <c r="U6" s="16">
        <v>42562</v>
      </c>
      <c r="V6" s="16">
        <v>42562</v>
      </c>
      <c r="W6" s="11" t="s">
        <v>30</v>
      </c>
      <c r="X6" s="12" t="s">
        <v>31</v>
      </c>
      <c r="Y6" s="11" t="s">
        <v>13</v>
      </c>
      <c r="Z6" s="13"/>
      <c r="AA6" s="14"/>
      <c r="AB6" s="17" t="s">
        <v>32</v>
      </c>
      <c r="AF6" s="177">
        <v>42602</v>
      </c>
      <c r="AG6" s="170" t="s">
        <v>13</v>
      </c>
      <c r="AH6" s="178">
        <v>42602</v>
      </c>
      <c r="AI6" s="179">
        <v>42602</v>
      </c>
      <c r="AJ6" s="173" t="s">
        <v>30</v>
      </c>
      <c r="AK6" s="174" t="s">
        <v>31</v>
      </c>
      <c r="AL6" s="175" t="s">
        <v>13</v>
      </c>
      <c r="AM6" s="176" t="s">
        <v>27</v>
      </c>
      <c r="AQ6" s="177">
        <v>42710</v>
      </c>
      <c r="AR6" s="170" t="s">
        <v>13</v>
      </c>
      <c r="AS6" s="178">
        <v>42710</v>
      </c>
      <c r="AT6" s="179">
        <v>42710</v>
      </c>
      <c r="AU6" s="173" t="s">
        <v>30</v>
      </c>
      <c r="AV6" s="174" t="s">
        <v>31</v>
      </c>
      <c r="AW6" s="175" t="s">
        <v>13</v>
      </c>
      <c r="AX6" s="176" t="s">
        <v>27</v>
      </c>
    </row>
    <row r="7" spans="1:50" ht="15.75" thickBot="1" x14ac:dyDescent="0.3">
      <c r="A7" s="27" t="s">
        <v>35</v>
      </c>
      <c r="B7" s="28" t="s">
        <v>36</v>
      </c>
      <c r="C7" s="29">
        <v>36</v>
      </c>
      <c r="D7" s="30">
        <v>203</v>
      </c>
      <c r="E7" s="30">
        <v>211</v>
      </c>
      <c r="F7" s="30">
        <v>57</v>
      </c>
      <c r="G7" s="31">
        <v>19</v>
      </c>
      <c r="H7" s="30">
        <v>34</v>
      </c>
      <c r="I7" s="30">
        <v>202</v>
      </c>
      <c r="J7" s="32">
        <v>743</v>
      </c>
      <c r="K7" s="33">
        <v>123.83333333333333</v>
      </c>
      <c r="L7" s="34">
        <v>178</v>
      </c>
      <c r="N7" s="38" t="s">
        <v>33</v>
      </c>
      <c r="O7" s="120" t="s">
        <v>34</v>
      </c>
      <c r="Q7" s="18" t="s">
        <v>33</v>
      </c>
      <c r="R7" s="19" t="s">
        <v>34</v>
      </c>
      <c r="S7" s="20" t="s">
        <v>22</v>
      </c>
      <c r="T7" s="21">
        <v>42562</v>
      </c>
      <c r="U7" s="22"/>
      <c r="V7" s="20" t="s">
        <v>22</v>
      </c>
      <c r="W7" s="21">
        <v>42562</v>
      </c>
      <c r="X7" s="23">
        <v>42014</v>
      </c>
      <c r="Y7" s="21">
        <v>42562</v>
      </c>
      <c r="Z7" s="24">
        <v>42562</v>
      </c>
      <c r="AA7" s="25">
        <v>42562</v>
      </c>
      <c r="AB7" s="26">
        <v>42562</v>
      </c>
      <c r="AD7" s="18" t="s">
        <v>33</v>
      </c>
      <c r="AE7" s="19" t="s">
        <v>34</v>
      </c>
      <c r="AF7" s="180" t="s">
        <v>22</v>
      </c>
      <c r="AG7" s="181">
        <v>42602</v>
      </c>
      <c r="AH7" s="182"/>
      <c r="AI7" s="183" t="s">
        <v>22</v>
      </c>
      <c r="AJ7" s="184">
        <v>42602</v>
      </c>
      <c r="AK7" s="185">
        <v>42014</v>
      </c>
      <c r="AL7" s="186">
        <v>42602</v>
      </c>
      <c r="AM7" s="187">
        <v>42602</v>
      </c>
      <c r="AO7" s="240" t="s">
        <v>33</v>
      </c>
      <c r="AP7" s="241" t="s">
        <v>34</v>
      </c>
      <c r="AQ7" s="180" t="s">
        <v>22</v>
      </c>
      <c r="AR7" s="181">
        <v>42710</v>
      </c>
      <c r="AS7" s="182"/>
      <c r="AT7" s="183" t="s">
        <v>22</v>
      </c>
      <c r="AU7" s="184">
        <v>42710</v>
      </c>
      <c r="AV7" s="185">
        <v>42014</v>
      </c>
      <c r="AW7" s="186">
        <v>42710</v>
      </c>
      <c r="AX7" s="219">
        <v>42710</v>
      </c>
    </row>
    <row r="8" spans="1:50" x14ac:dyDescent="0.25">
      <c r="A8" s="35" t="s">
        <v>37</v>
      </c>
      <c r="B8" s="36" t="s">
        <v>38</v>
      </c>
      <c r="C8" s="37">
        <v>141</v>
      </c>
      <c r="D8" s="37">
        <v>93</v>
      </c>
      <c r="E8" s="37">
        <v>92</v>
      </c>
      <c r="F8" s="37">
        <v>1</v>
      </c>
      <c r="G8" s="37">
        <v>88</v>
      </c>
      <c r="H8" s="37">
        <v>2</v>
      </c>
      <c r="I8" s="37">
        <v>90</v>
      </c>
      <c r="J8" s="38">
        <v>419</v>
      </c>
      <c r="K8" s="39">
        <v>69.833333333333329</v>
      </c>
      <c r="L8" s="40">
        <v>96</v>
      </c>
      <c r="N8" s="27" t="s">
        <v>35</v>
      </c>
      <c r="O8" s="28" t="s">
        <v>36</v>
      </c>
      <c r="Q8" s="27" t="s">
        <v>35</v>
      </c>
      <c r="R8" s="28" t="s">
        <v>36</v>
      </c>
      <c r="S8" s="29">
        <v>36</v>
      </c>
      <c r="T8" s="30">
        <v>203</v>
      </c>
      <c r="U8" s="30">
        <v>211</v>
      </c>
      <c r="V8" s="30">
        <v>57</v>
      </c>
      <c r="W8" s="31">
        <v>19</v>
      </c>
      <c r="X8" s="30">
        <v>34</v>
      </c>
      <c r="Y8" s="30">
        <v>202</v>
      </c>
      <c r="Z8" s="32">
        <v>743</v>
      </c>
      <c r="AA8" s="33">
        <v>123.83333333333333</v>
      </c>
      <c r="AB8" s="34">
        <v>178</v>
      </c>
      <c r="AD8" s="27" t="s">
        <v>35</v>
      </c>
      <c r="AE8" s="28" t="s">
        <v>36</v>
      </c>
      <c r="AF8" s="188">
        <v>34</v>
      </c>
      <c r="AG8" s="189">
        <v>164</v>
      </c>
      <c r="AH8" s="190">
        <v>170</v>
      </c>
      <c r="AI8" s="191">
        <v>47</v>
      </c>
      <c r="AJ8" s="192">
        <v>16</v>
      </c>
      <c r="AK8" s="193">
        <v>34</v>
      </c>
      <c r="AL8" s="194">
        <v>117</v>
      </c>
      <c r="AM8" s="195">
        <v>123</v>
      </c>
      <c r="AO8" s="260" t="s">
        <v>35</v>
      </c>
      <c r="AP8" s="130" t="s">
        <v>36</v>
      </c>
      <c r="AQ8" s="338">
        <v>30</v>
      </c>
      <c r="AR8" s="318">
        <v>180</v>
      </c>
      <c r="AS8" s="339">
        <v>188</v>
      </c>
      <c r="AT8" s="191">
        <v>53</v>
      </c>
      <c r="AU8" s="192">
        <v>17</v>
      </c>
      <c r="AV8" s="321">
        <v>34</v>
      </c>
      <c r="AW8" s="341">
        <v>130</v>
      </c>
      <c r="AX8" s="342">
        <v>131</v>
      </c>
    </row>
    <row r="9" spans="1:50" x14ac:dyDescent="0.25">
      <c r="A9" s="41" t="s">
        <v>39</v>
      </c>
      <c r="B9" s="28" t="s">
        <v>40</v>
      </c>
      <c r="C9" s="37">
        <v>4</v>
      </c>
      <c r="D9" s="37">
        <v>29</v>
      </c>
      <c r="E9" s="37">
        <v>10</v>
      </c>
      <c r="F9" s="37">
        <v>1</v>
      </c>
      <c r="G9" s="37">
        <v>1</v>
      </c>
      <c r="H9" s="37">
        <v>3</v>
      </c>
      <c r="I9" s="37">
        <v>48</v>
      </c>
      <c r="J9" s="38">
        <v>95</v>
      </c>
      <c r="K9" s="39">
        <v>15.833333333333334</v>
      </c>
      <c r="L9" s="40">
        <v>5</v>
      </c>
      <c r="N9" s="35" t="s">
        <v>37</v>
      </c>
      <c r="O9" s="36" t="s">
        <v>38</v>
      </c>
      <c r="Q9" s="35" t="s">
        <v>37</v>
      </c>
      <c r="R9" s="36" t="s">
        <v>38</v>
      </c>
      <c r="S9" s="37">
        <v>141</v>
      </c>
      <c r="T9" s="37">
        <v>93</v>
      </c>
      <c r="U9" s="37">
        <v>92</v>
      </c>
      <c r="V9" s="37">
        <v>1</v>
      </c>
      <c r="W9" s="37">
        <v>88</v>
      </c>
      <c r="X9" s="37">
        <v>2</v>
      </c>
      <c r="Y9" s="37">
        <v>90</v>
      </c>
      <c r="Z9" s="38">
        <v>419</v>
      </c>
      <c r="AA9" s="39">
        <v>69.833333333333329</v>
      </c>
      <c r="AB9" s="40">
        <v>96</v>
      </c>
      <c r="AD9" s="35" t="s">
        <v>37</v>
      </c>
      <c r="AE9" s="36" t="s">
        <v>38</v>
      </c>
      <c r="AF9" s="196">
        <v>118</v>
      </c>
      <c r="AG9" s="189">
        <v>82</v>
      </c>
      <c r="AH9" s="197">
        <v>81</v>
      </c>
      <c r="AI9" s="198">
        <v>1</v>
      </c>
      <c r="AJ9" s="77">
        <v>76</v>
      </c>
      <c r="AK9" s="193">
        <v>2</v>
      </c>
      <c r="AL9" s="199">
        <v>1</v>
      </c>
      <c r="AM9" s="195">
        <v>70</v>
      </c>
      <c r="AO9" s="35" t="s">
        <v>37</v>
      </c>
      <c r="AP9" s="36" t="s">
        <v>38</v>
      </c>
      <c r="AQ9" s="196">
        <v>121</v>
      </c>
      <c r="AR9" s="189">
        <v>85</v>
      </c>
      <c r="AS9" s="197">
        <v>84</v>
      </c>
      <c r="AT9" s="198">
        <v>1</v>
      </c>
      <c r="AU9" s="77">
        <v>82</v>
      </c>
      <c r="AV9" s="193">
        <v>2</v>
      </c>
      <c r="AW9" s="199">
        <v>1</v>
      </c>
      <c r="AX9" s="195">
        <v>65</v>
      </c>
    </row>
    <row r="10" spans="1:50" x14ac:dyDescent="0.25">
      <c r="A10" s="42" t="s">
        <v>41</v>
      </c>
      <c r="B10" s="43" t="s">
        <v>42</v>
      </c>
      <c r="C10" s="37">
        <v>124</v>
      </c>
      <c r="D10" s="37">
        <v>191</v>
      </c>
      <c r="E10" s="37">
        <v>188</v>
      </c>
      <c r="F10" s="37">
        <v>123</v>
      </c>
      <c r="G10" s="37">
        <v>154</v>
      </c>
      <c r="H10" s="37">
        <v>7</v>
      </c>
      <c r="I10" s="37">
        <v>183</v>
      </c>
      <c r="J10" s="38">
        <v>816</v>
      </c>
      <c r="K10" s="39">
        <v>136</v>
      </c>
      <c r="L10" s="40">
        <v>193</v>
      </c>
      <c r="N10" s="41" t="s">
        <v>39</v>
      </c>
      <c r="O10" s="28" t="s">
        <v>40</v>
      </c>
      <c r="Q10" s="41" t="s">
        <v>39</v>
      </c>
      <c r="R10" s="28" t="s">
        <v>40</v>
      </c>
      <c r="S10" s="37">
        <v>4</v>
      </c>
      <c r="T10" s="37">
        <v>29</v>
      </c>
      <c r="U10" s="37">
        <v>10</v>
      </c>
      <c r="V10" s="37">
        <v>1</v>
      </c>
      <c r="W10" s="37">
        <v>1</v>
      </c>
      <c r="X10" s="37">
        <v>3</v>
      </c>
      <c r="Y10" s="37">
        <v>48</v>
      </c>
      <c r="Z10" s="38">
        <v>95</v>
      </c>
      <c r="AA10" s="39">
        <v>15.833333333333334</v>
      </c>
      <c r="AB10" s="40">
        <v>5</v>
      </c>
      <c r="AD10" s="41" t="s">
        <v>39</v>
      </c>
      <c r="AE10" s="28" t="s">
        <v>40</v>
      </c>
      <c r="AF10" s="196">
        <v>3</v>
      </c>
      <c r="AG10" s="189">
        <v>28</v>
      </c>
      <c r="AH10" s="197">
        <v>10</v>
      </c>
      <c r="AI10" s="198">
        <v>1</v>
      </c>
      <c r="AJ10" s="77">
        <v>1</v>
      </c>
      <c r="AK10" s="193">
        <v>3</v>
      </c>
      <c r="AL10" s="199">
        <v>1</v>
      </c>
      <c r="AM10" s="195">
        <v>3</v>
      </c>
      <c r="AO10" s="41" t="s">
        <v>39</v>
      </c>
      <c r="AP10" s="28" t="s">
        <v>40</v>
      </c>
      <c r="AQ10" s="196">
        <v>3</v>
      </c>
      <c r="AR10" s="189">
        <v>33</v>
      </c>
      <c r="AS10" s="197">
        <v>11</v>
      </c>
      <c r="AT10" s="198">
        <v>1</v>
      </c>
      <c r="AU10" s="77">
        <v>1</v>
      </c>
      <c r="AV10" s="193">
        <v>3</v>
      </c>
      <c r="AW10" s="199">
        <v>1</v>
      </c>
      <c r="AX10" s="195">
        <v>6</v>
      </c>
    </row>
    <row r="11" spans="1:50" x14ac:dyDescent="0.25">
      <c r="A11" s="44" t="s">
        <v>43</v>
      </c>
      <c r="B11" s="43" t="s">
        <v>44</v>
      </c>
      <c r="C11" s="37">
        <v>176</v>
      </c>
      <c r="D11" s="37">
        <v>93</v>
      </c>
      <c r="E11" s="37">
        <v>92</v>
      </c>
      <c r="F11" s="37">
        <v>1</v>
      </c>
      <c r="G11" s="37">
        <v>175</v>
      </c>
      <c r="H11" s="37">
        <v>18</v>
      </c>
      <c r="I11" s="37">
        <v>48</v>
      </c>
      <c r="J11" s="45">
        <v>428</v>
      </c>
      <c r="K11" s="46">
        <v>71.333333333333329</v>
      </c>
      <c r="L11" s="47">
        <v>102</v>
      </c>
      <c r="N11" s="42" t="s">
        <v>41</v>
      </c>
      <c r="O11" s="43" t="s">
        <v>42</v>
      </c>
      <c r="Q11" s="42" t="s">
        <v>41</v>
      </c>
      <c r="R11" s="43" t="s">
        <v>42</v>
      </c>
      <c r="S11" s="37">
        <v>124</v>
      </c>
      <c r="T11" s="37">
        <v>191</v>
      </c>
      <c r="U11" s="37">
        <v>188</v>
      </c>
      <c r="V11" s="37">
        <v>123</v>
      </c>
      <c r="W11" s="37">
        <v>154</v>
      </c>
      <c r="X11" s="37">
        <v>7</v>
      </c>
      <c r="Y11" s="37">
        <v>183</v>
      </c>
      <c r="Z11" s="38">
        <v>816</v>
      </c>
      <c r="AA11" s="39">
        <v>136</v>
      </c>
      <c r="AB11" s="40">
        <v>193</v>
      </c>
      <c r="AD11" s="42" t="s">
        <v>41</v>
      </c>
      <c r="AE11" s="43" t="s">
        <v>42</v>
      </c>
      <c r="AF11" s="196">
        <v>101</v>
      </c>
      <c r="AG11" s="189">
        <f t="shared" ref="AG11:AG20" si="0">+AG10+1</f>
        <v>29</v>
      </c>
      <c r="AH11" s="197">
        <v>148</v>
      </c>
      <c r="AI11" s="198">
        <v>107</v>
      </c>
      <c r="AJ11" s="77">
        <v>128</v>
      </c>
      <c r="AK11" s="193">
        <v>7</v>
      </c>
      <c r="AL11" s="199">
        <v>117</v>
      </c>
      <c r="AM11" s="195">
        <v>156</v>
      </c>
      <c r="AO11" s="42" t="s">
        <v>41</v>
      </c>
      <c r="AP11" s="43" t="s">
        <v>42</v>
      </c>
      <c r="AQ11" s="196">
        <v>102</v>
      </c>
      <c r="AR11" s="189">
        <v>161</v>
      </c>
      <c r="AS11" s="197">
        <v>162</v>
      </c>
      <c r="AT11" s="198">
        <v>119</v>
      </c>
      <c r="AU11" s="77">
        <v>141</v>
      </c>
      <c r="AV11" s="193">
        <v>7</v>
      </c>
      <c r="AW11" s="199">
        <v>130</v>
      </c>
      <c r="AX11" s="195">
        <v>177</v>
      </c>
    </row>
    <row r="12" spans="1:50" x14ac:dyDescent="0.25">
      <c r="A12" s="48" t="s">
        <v>45</v>
      </c>
      <c r="B12" s="28" t="s">
        <v>46</v>
      </c>
      <c r="C12" s="37">
        <v>164</v>
      </c>
      <c r="D12" s="37">
        <v>158</v>
      </c>
      <c r="E12" s="37">
        <v>164</v>
      </c>
      <c r="F12" s="37">
        <v>66</v>
      </c>
      <c r="G12" s="37">
        <v>175</v>
      </c>
      <c r="H12" s="37">
        <v>6</v>
      </c>
      <c r="I12" s="37">
        <v>159</v>
      </c>
      <c r="J12" s="45">
        <v>717</v>
      </c>
      <c r="K12" s="46">
        <v>119.5</v>
      </c>
      <c r="L12" s="47">
        <v>172</v>
      </c>
      <c r="N12" s="35" t="s">
        <v>47</v>
      </c>
      <c r="O12" s="49" t="s">
        <v>49</v>
      </c>
      <c r="Q12" s="35" t="s">
        <v>47</v>
      </c>
      <c r="R12" s="49" t="s">
        <v>49</v>
      </c>
      <c r="S12" s="37">
        <v>90</v>
      </c>
      <c r="T12" s="37">
        <v>143</v>
      </c>
      <c r="U12" s="37">
        <v>145</v>
      </c>
      <c r="V12" s="37">
        <v>30</v>
      </c>
      <c r="W12" s="37">
        <v>9</v>
      </c>
      <c r="X12" s="37">
        <v>18</v>
      </c>
      <c r="Y12" s="37">
        <v>63</v>
      </c>
      <c r="Z12" s="45">
        <v>489</v>
      </c>
      <c r="AA12" s="46">
        <v>81.5</v>
      </c>
      <c r="AB12" s="47">
        <v>120</v>
      </c>
      <c r="AD12" s="35" t="s">
        <v>47</v>
      </c>
      <c r="AE12" s="49" t="s">
        <v>49</v>
      </c>
      <c r="AF12" s="196">
        <v>75</v>
      </c>
      <c r="AG12" s="189">
        <f t="shared" si="0"/>
        <v>30</v>
      </c>
      <c r="AH12" s="197">
        <v>117</v>
      </c>
      <c r="AI12" s="198">
        <v>28</v>
      </c>
      <c r="AJ12" s="77">
        <v>8</v>
      </c>
      <c r="AK12" s="193">
        <v>18</v>
      </c>
      <c r="AL12" s="199">
        <v>43</v>
      </c>
      <c r="AM12" s="195">
        <v>45</v>
      </c>
      <c r="AO12" s="35" t="s">
        <v>47</v>
      </c>
      <c r="AP12" s="49" t="s">
        <v>49</v>
      </c>
      <c r="AQ12" s="196">
        <v>56</v>
      </c>
      <c r="AR12" s="189">
        <v>161</v>
      </c>
      <c r="AS12" s="197">
        <v>162</v>
      </c>
      <c r="AT12" s="198">
        <v>29</v>
      </c>
      <c r="AU12" s="77">
        <v>9</v>
      </c>
      <c r="AV12" s="193">
        <v>18</v>
      </c>
      <c r="AW12" s="199">
        <v>49</v>
      </c>
      <c r="AX12" s="195">
        <v>89</v>
      </c>
    </row>
    <row r="13" spans="1:50" x14ac:dyDescent="0.25">
      <c r="A13" s="48" t="s">
        <v>47</v>
      </c>
      <c r="B13" s="43" t="s">
        <v>48</v>
      </c>
      <c r="C13" s="37">
        <v>177</v>
      </c>
      <c r="D13" s="37">
        <v>205</v>
      </c>
      <c r="E13" s="37">
        <v>201</v>
      </c>
      <c r="F13" s="37">
        <v>129</v>
      </c>
      <c r="G13" s="37">
        <v>158</v>
      </c>
      <c r="H13" s="37">
        <v>12</v>
      </c>
      <c r="I13" s="37">
        <v>207</v>
      </c>
      <c r="J13" s="45">
        <v>931</v>
      </c>
      <c r="K13" s="46">
        <v>155.16666666666666</v>
      </c>
      <c r="L13" s="47">
        <v>210</v>
      </c>
      <c r="N13" s="35" t="s">
        <v>51</v>
      </c>
      <c r="O13" s="36" t="s">
        <v>52</v>
      </c>
      <c r="Q13" s="35" t="s">
        <v>51</v>
      </c>
      <c r="R13" s="36" t="s">
        <v>52</v>
      </c>
      <c r="S13" s="37">
        <v>75</v>
      </c>
      <c r="T13" s="37">
        <v>191</v>
      </c>
      <c r="U13" s="37">
        <v>188</v>
      </c>
      <c r="V13" s="37">
        <v>1</v>
      </c>
      <c r="W13" s="37">
        <v>190</v>
      </c>
      <c r="X13" s="37">
        <v>3</v>
      </c>
      <c r="Y13" s="37">
        <v>90</v>
      </c>
      <c r="Z13" s="45">
        <v>548</v>
      </c>
      <c r="AA13" s="46">
        <v>91.333333333333329</v>
      </c>
      <c r="AB13" s="47">
        <v>131</v>
      </c>
      <c r="AD13" s="35" t="s">
        <v>51</v>
      </c>
      <c r="AE13" s="36" t="s">
        <v>52</v>
      </c>
      <c r="AF13" s="196">
        <v>60</v>
      </c>
      <c r="AG13" s="189">
        <f t="shared" si="0"/>
        <v>31</v>
      </c>
      <c r="AH13" s="197">
        <v>148</v>
      </c>
      <c r="AI13" s="198">
        <v>1</v>
      </c>
      <c r="AJ13" s="77">
        <v>157</v>
      </c>
      <c r="AK13" s="193">
        <v>3</v>
      </c>
      <c r="AL13" s="199">
        <v>1</v>
      </c>
      <c r="AM13" s="195">
        <v>94</v>
      </c>
      <c r="AO13" s="35" t="s">
        <v>51</v>
      </c>
      <c r="AP13" s="36" t="s">
        <v>52</v>
      </c>
      <c r="AQ13" s="196">
        <v>69</v>
      </c>
      <c r="AR13" s="189">
        <v>126</v>
      </c>
      <c r="AS13" s="197">
        <v>128</v>
      </c>
      <c r="AT13" s="198">
        <v>1</v>
      </c>
      <c r="AU13" s="77">
        <v>169</v>
      </c>
      <c r="AV13" s="193">
        <v>3</v>
      </c>
      <c r="AW13" s="199">
        <v>1</v>
      </c>
      <c r="AX13" s="195">
        <v>97</v>
      </c>
    </row>
    <row r="14" spans="1:50" x14ac:dyDescent="0.25">
      <c r="A14" s="35" t="s">
        <v>47</v>
      </c>
      <c r="B14" s="49" t="s">
        <v>49</v>
      </c>
      <c r="C14" s="37">
        <v>90</v>
      </c>
      <c r="D14" s="37">
        <v>143</v>
      </c>
      <c r="E14" s="37">
        <v>145</v>
      </c>
      <c r="F14" s="37">
        <v>30</v>
      </c>
      <c r="G14" s="37">
        <v>9</v>
      </c>
      <c r="H14" s="37">
        <v>18</v>
      </c>
      <c r="I14" s="37">
        <v>63</v>
      </c>
      <c r="J14" s="45">
        <v>489</v>
      </c>
      <c r="K14" s="46">
        <v>81.5</v>
      </c>
      <c r="L14" s="47">
        <v>120</v>
      </c>
      <c r="N14" s="50" t="s">
        <v>53</v>
      </c>
      <c r="O14" s="28" t="s">
        <v>54</v>
      </c>
      <c r="Q14" s="50" t="s">
        <v>53</v>
      </c>
      <c r="R14" s="28" t="s">
        <v>54</v>
      </c>
      <c r="S14" s="37">
        <v>214</v>
      </c>
      <c r="T14" s="37">
        <v>178</v>
      </c>
      <c r="U14" s="37">
        <v>151</v>
      </c>
      <c r="V14" s="37">
        <v>132</v>
      </c>
      <c r="W14" s="37">
        <v>190</v>
      </c>
      <c r="X14" s="37">
        <v>4</v>
      </c>
      <c r="Y14" s="37">
        <v>159</v>
      </c>
      <c r="Z14" s="45">
        <v>838</v>
      </c>
      <c r="AA14" s="46">
        <v>139.66666666666666</v>
      </c>
      <c r="AB14" s="47">
        <v>197</v>
      </c>
      <c r="AD14" s="50" t="s">
        <v>53</v>
      </c>
      <c r="AE14" s="28" t="s">
        <v>54</v>
      </c>
      <c r="AF14" s="196">
        <v>174</v>
      </c>
      <c r="AG14" s="189">
        <f t="shared" si="0"/>
        <v>32</v>
      </c>
      <c r="AH14" s="197">
        <v>123</v>
      </c>
      <c r="AI14" s="198">
        <v>112</v>
      </c>
      <c r="AJ14" s="77">
        <v>157</v>
      </c>
      <c r="AK14" s="193">
        <v>4</v>
      </c>
      <c r="AL14" s="199">
        <v>124</v>
      </c>
      <c r="AM14" s="195">
        <v>170</v>
      </c>
      <c r="AO14" s="50" t="s">
        <v>53</v>
      </c>
      <c r="AP14" s="28" t="s">
        <v>54</v>
      </c>
      <c r="AQ14" s="196">
        <v>192</v>
      </c>
      <c r="AR14" s="189">
        <v>148</v>
      </c>
      <c r="AS14" s="197">
        <v>131</v>
      </c>
      <c r="AT14" s="198">
        <v>124</v>
      </c>
      <c r="AU14" s="77">
        <v>169</v>
      </c>
      <c r="AV14" s="193">
        <v>4</v>
      </c>
      <c r="AW14" s="199">
        <v>136</v>
      </c>
      <c r="AX14" s="195">
        <v>187</v>
      </c>
    </row>
    <row r="15" spans="1:50" x14ac:dyDescent="0.25">
      <c r="A15" s="50" t="s">
        <v>47</v>
      </c>
      <c r="B15" s="43" t="s">
        <v>50</v>
      </c>
      <c r="C15" s="37">
        <v>141</v>
      </c>
      <c r="D15" s="37">
        <v>93</v>
      </c>
      <c r="E15" s="37">
        <v>92</v>
      </c>
      <c r="F15" s="37">
        <v>67</v>
      </c>
      <c r="G15" s="37">
        <v>4</v>
      </c>
      <c r="H15" s="37">
        <v>7</v>
      </c>
      <c r="I15" s="37">
        <v>48</v>
      </c>
      <c r="J15" s="45">
        <v>448</v>
      </c>
      <c r="K15" s="46">
        <v>74.666666666666671</v>
      </c>
      <c r="L15" s="47">
        <v>104</v>
      </c>
      <c r="N15" s="51" t="s">
        <v>55</v>
      </c>
      <c r="O15" s="36" t="s">
        <v>56</v>
      </c>
      <c r="Q15" s="51" t="s">
        <v>55</v>
      </c>
      <c r="R15" s="36" t="s">
        <v>56</v>
      </c>
      <c r="S15" s="52">
        <v>52</v>
      </c>
      <c r="T15" s="53">
        <v>9</v>
      </c>
      <c r="U15" s="54">
        <v>10</v>
      </c>
      <c r="V15" s="54">
        <v>17</v>
      </c>
      <c r="W15" s="55">
        <v>87</v>
      </c>
      <c r="X15" s="37">
        <v>47</v>
      </c>
      <c r="Y15" s="37">
        <v>90</v>
      </c>
      <c r="Z15" s="56">
        <v>225</v>
      </c>
      <c r="AA15" s="57">
        <v>37.5</v>
      </c>
      <c r="AB15" s="58">
        <v>31</v>
      </c>
      <c r="AD15" s="51" t="s">
        <v>55</v>
      </c>
      <c r="AE15" s="36" t="s">
        <v>56</v>
      </c>
      <c r="AF15" s="196">
        <v>50</v>
      </c>
      <c r="AG15" s="189">
        <f t="shared" si="0"/>
        <v>33</v>
      </c>
      <c r="AH15" s="197">
        <v>10</v>
      </c>
      <c r="AI15" s="198">
        <v>15</v>
      </c>
      <c r="AJ15" s="77">
        <v>74</v>
      </c>
      <c r="AK15" s="193">
        <v>47</v>
      </c>
      <c r="AL15" s="199">
        <v>57</v>
      </c>
      <c r="AM15" s="195">
        <v>39</v>
      </c>
      <c r="AO15" s="51" t="s">
        <v>55</v>
      </c>
      <c r="AP15" s="36" t="s">
        <v>56</v>
      </c>
      <c r="AQ15" s="63">
        <v>83</v>
      </c>
      <c r="AR15" s="63">
        <v>57</v>
      </c>
      <c r="AS15" s="63">
        <v>61</v>
      </c>
      <c r="AT15" s="63">
        <v>38</v>
      </c>
      <c r="AU15" s="63">
        <v>104</v>
      </c>
      <c r="AV15" s="63">
        <v>64</v>
      </c>
      <c r="AW15" s="63">
        <v>84</v>
      </c>
      <c r="AX15" s="63">
        <v>79</v>
      </c>
    </row>
    <row r="16" spans="1:50" x14ac:dyDescent="0.25">
      <c r="A16" s="35" t="s">
        <v>51</v>
      </c>
      <c r="B16" s="36" t="s">
        <v>52</v>
      </c>
      <c r="C16" s="37">
        <v>75</v>
      </c>
      <c r="D16" s="37">
        <v>191</v>
      </c>
      <c r="E16" s="37">
        <v>188</v>
      </c>
      <c r="F16" s="37">
        <v>1</v>
      </c>
      <c r="G16" s="37">
        <v>190</v>
      </c>
      <c r="H16" s="37">
        <v>3</v>
      </c>
      <c r="I16" s="37">
        <v>90</v>
      </c>
      <c r="J16" s="45">
        <v>548</v>
      </c>
      <c r="K16" s="46">
        <v>91.333333333333329</v>
      </c>
      <c r="L16" s="47">
        <v>131</v>
      </c>
      <c r="N16" s="60" t="s">
        <v>59</v>
      </c>
      <c r="O16" s="28" t="s">
        <v>60</v>
      </c>
      <c r="Q16" s="60" t="s">
        <v>59</v>
      </c>
      <c r="R16" s="28" t="s">
        <v>60</v>
      </c>
      <c r="S16" s="37">
        <v>131</v>
      </c>
      <c r="T16" s="37">
        <v>89</v>
      </c>
      <c r="U16" s="37">
        <v>89</v>
      </c>
      <c r="V16" s="61">
        <v>27</v>
      </c>
      <c r="W16" s="37">
        <v>108</v>
      </c>
      <c r="X16" s="37">
        <v>33</v>
      </c>
      <c r="Y16" s="37">
        <v>90</v>
      </c>
      <c r="Z16" s="45">
        <v>459</v>
      </c>
      <c r="AA16" s="46">
        <v>76.5</v>
      </c>
      <c r="AB16" s="47">
        <v>108</v>
      </c>
      <c r="AD16" s="60" t="s">
        <v>59</v>
      </c>
      <c r="AE16" s="28" t="s">
        <v>60</v>
      </c>
      <c r="AF16" s="196">
        <v>108</v>
      </c>
      <c r="AG16" s="189">
        <f t="shared" si="0"/>
        <v>34</v>
      </c>
      <c r="AH16" s="197">
        <v>79</v>
      </c>
      <c r="AI16" s="198">
        <v>26</v>
      </c>
      <c r="AJ16" s="77">
        <v>90</v>
      </c>
      <c r="AK16" s="193">
        <v>33</v>
      </c>
      <c r="AL16" s="199">
        <v>57</v>
      </c>
      <c r="AM16" s="195">
        <v>91</v>
      </c>
      <c r="AO16" s="60" t="s">
        <v>59</v>
      </c>
      <c r="AP16" s="28" t="s">
        <v>60</v>
      </c>
      <c r="AQ16" s="196">
        <v>111</v>
      </c>
      <c r="AR16" s="189">
        <v>83</v>
      </c>
      <c r="AS16" s="197">
        <v>81</v>
      </c>
      <c r="AT16" s="198">
        <v>28</v>
      </c>
      <c r="AU16" s="77">
        <v>100</v>
      </c>
      <c r="AV16" s="193">
        <v>33</v>
      </c>
      <c r="AW16" s="199">
        <v>63</v>
      </c>
      <c r="AX16" s="195">
        <v>89</v>
      </c>
    </row>
    <row r="17" spans="1:50" x14ac:dyDescent="0.25">
      <c r="A17" s="50" t="s">
        <v>53</v>
      </c>
      <c r="B17" s="28" t="s">
        <v>54</v>
      </c>
      <c r="C17" s="37">
        <v>214</v>
      </c>
      <c r="D17" s="37">
        <v>178</v>
      </c>
      <c r="E17" s="37">
        <v>151</v>
      </c>
      <c r="F17" s="37">
        <v>132</v>
      </c>
      <c r="G17" s="37">
        <v>190</v>
      </c>
      <c r="H17" s="37">
        <v>4</v>
      </c>
      <c r="I17" s="37">
        <v>159</v>
      </c>
      <c r="J17" s="45">
        <v>838</v>
      </c>
      <c r="K17" s="46">
        <v>139.66666666666666</v>
      </c>
      <c r="L17" s="47">
        <v>197</v>
      </c>
      <c r="N17" s="62" t="s">
        <v>61</v>
      </c>
      <c r="O17" s="28" t="s">
        <v>62</v>
      </c>
      <c r="Q17" s="62" t="s">
        <v>61</v>
      </c>
      <c r="R17" s="28" t="s">
        <v>62</v>
      </c>
      <c r="S17" s="37">
        <v>92</v>
      </c>
      <c r="T17" s="37">
        <v>93</v>
      </c>
      <c r="U17" s="37">
        <v>92</v>
      </c>
      <c r="V17" s="37">
        <v>42</v>
      </c>
      <c r="W17" s="37">
        <v>106</v>
      </c>
      <c r="X17" s="37">
        <v>19</v>
      </c>
      <c r="Y17" s="37">
        <v>63</v>
      </c>
      <c r="Z17" s="45">
        <v>401</v>
      </c>
      <c r="AA17" s="46">
        <v>66.833333333333329</v>
      </c>
      <c r="AB17" s="47">
        <v>93</v>
      </c>
      <c r="AD17" s="62" t="s">
        <v>61</v>
      </c>
      <c r="AE17" s="28" t="s">
        <v>62</v>
      </c>
      <c r="AF17" s="196">
        <v>76</v>
      </c>
      <c r="AG17" s="189">
        <f t="shared" si="0"/>
        <v>35</v>
      </c>
      <c r="AH17" s="197">
        <v>81</v>
      </c>
      <c r="AI17" s="198">
        <v>38</v>
      </c>
      <c r="AJ17" s="77">
        <v>87</v>
      </c>
      <c r="AK17" s="193">
        <v>19</v>
      </c>
      <c r="AL17" s="199">
        <v>43</v>
      </c>
      <c r="AM17" s="195">
        <v>82</v>
      </c>
      <c r="AO17" s="62" t="s">
        <v>61</v>
      </c>
      <c r="AP17" s="28" t="s">
        <v>62</v>
      </c>
      <c r="AQ17" s="196">
        <v>70</v>
      </c>
      <c r="AR17" s="189">
        <v>85</v>
      </c>
      <c r="AS17" s="197">
        <v>84</v>
      </c>
      <c r="AT17" s="198">
        <v>42</v>
      </c>
      <c r="AU17" s="77">
        <v>96</v>
      </c>
      <c r="AV17" s="193">
        <v>19</v>
      </c>
      <c r="AW17" s="199">
        <v>49</v>
      </c>
      <c r="AX17" s="195">
        <v>77</v>
      </c>
    </row>
    <row r="18" spans="1:50" x14ac:dyDescent="0.25">
      <c r="A18" s="51" t="s">
        <v>55</v>
      </c>
      <c r="B18" s="36" t="s">
        <v>56</v>
      </c>
      <c r="C18" s="52">
        <v>52</v>
      </c>
      <c r="D18" s="53">
        <v>9</v>
      </c>
      <c r="E18" s="54">
        <v>10</v>
      </c>
      <c r="F18" s="54">
        <v>17</v>
      </c>
      <c r="G18" s="55">
        <v>87</v>
      </c>
      <c r="H18" s="37">
        <v>47</v>
      </c>
      <c r="I18" s="37">
        <v>90</v>
      </c>
      <c r="J18" s="56">
        <v>225</v>
      </c>
      <c r="K18" s="57">
        <v>37.5</v>
      </c>
      <c r="L18" s="58">
        <v>31</v>
      </c>
      <c r="N18" s="41" t="s">
        <v>63</v>
      </c>
      <c r="O18" s="43" t="s">
        <v>64</v>
      </c>
      <c r="Q18" s="41" t="s">
        <v>63</v>
      </c>
      <c r="R18" s="43" t="s">
        <v>64</v>
      </c>
      <c r="S18" s="37">
        <v>18</v>
      </c>
      <c r="T18" s="37">
        <v>157</v>
      </c>
      <c r="U18" s="37">
        <v>182</v>
      </c>
      <c r="V18" s="37">
        <v>1</v>
      </c>
      <c r="W18" s="37">
        <v>4</v>
      </c>
      <c r="X18" s="37">
        <v>7</v>
      </c>
      <c r="Y18" s="37">
        <v>132</v>
      </c>
      <c r="Z18" s="45">
        <v>497</v>
      </c>
      <c r="AA18" s="46">
        <v>82.833333333333329</v>
      </c>
      <c r="AB18" s="47">
        <v>123</v>
      </c>
      <c r="AD18" s="41" t="s">
        <v>63</v>
      </c>
      <c r="AE18" s="43" t="s">
        <v>64</v>
      </c>
      <c r="AF18" s="196">
        <v>16</v>
      </c>
      <c r="AG18" s="189">
        <f t="shared" si="0"/>
        <v>36</v>
      </c>
      <c r="AH18" s="197">
        <v>142</v>
      </c>
      <c r="AI18" s="198">
        <v>1</v>
      </c>
      <c r="AJ18" s="77">
        <v>5</v>
      </c>
      <c r="AK18" s="193">
        <v>7</v>
      </c>
      <c r="AL18" s="199">
        <v>93</v>
      </c>
      <c r="AM18" s="195">
        <v>64</v>
      </c>
      <c r="AO18" s="41" t="s">
        <v>63</v>
      </c>
      <c r="AP18" s="43" t="s">
        <v>64</v>
      </c>
      <c r="AQ18" s="196">
        <v>16</v>
      </c>
      <c r="AR18" s="189">
        <v>140</v>
      </c>
      <c r="AS18" s="197">
        <v>156</v>
      </c>
      <c r="AT18" s="198">
        <v>1</v>
      </c>
      <c r="AU18" s="77">
        <v>6</v>
      </c>
      <c r="AV18" s="193">
        <v>7</v>
      </c>
      <c r="AW18" s="199">
        <v>103</v>
      </c>
      <c r="AX18" s="195">
        <v>75</v>
      </c>
    </row>
    <row r="19" spans="1:50" x14ac:dyDescent="0.25">
      <c r="A19" s="59" t="s">
        <v>57</v>
      </c>
      <c r="B19" s="28" t="s">
        <v>58</v>
      </c>
      <c r="C19" s="37">
        <v>118</v>
      </c>
      <c r="D19" s="37">
        <v>178</v>
      </c>
      <c r="E19" s="37">
        <v>184</v>
      </c>
      <c r="F19" s="37">
        <v>133</v>
      </c>
      <c r="G19" s="37">
        <v>190</v>
      </c>
      <c r="H19" s="37">
        <v>2</v>
      </c>
      <c r="I19" s="37">
        <v>132</v>
      </c>
      <c r="J19" s="45">
        <v>747</v>
      </c>
      <c r="K19" s="46">
        <v>124.5</v>
      </c>
      <c r="L19" s="47">
        <v>180</v>
      </c>
      <c r="N19" s="44" t="s">
        <v>65</v>
      </c>
      <c r="O19" s="28" t="s">
        <v>66</v>
      </c>
      <c r="Q19" s="44" t="s">
        <v>65</v>
      </c>
      <c r="R19" s="28" t="s">
        <v>66</v>
      </c>
      <c r="S19" s="63">
        <v>10</v>
      </c>
      <c r="T19" s="63">
        <v>88</v>
      </c>
      <c r="U19" s="63">
        <v>79</v>
      </c>
      <c r="V19" s="37">
        <v>68</v>
      </c>
      <c r="W19" s="37">
        <v>3</v>
      </c>
      <c r="X19" s="64">
        <v>11</v>
      </c>
      <c r="Y19" s="37">
        <v>90</v>
      </c>
      <c r="Z19" s="45">
        <v>346</v>
      </c>
      <c r="AA19" s="46">
        <v>57.666666666666664</v>
      </c>
      <c r="AB19" s="47">
        <v>69</v>
      </c>
      <c r="AD19" s="44" t="s">
        <v>65</v>
      </c>
      <c r="AE19" s="28" t="s">
        <v>66</v>
      </c>
      <c r="AF19" s="196">
        <v>9</v>
      </c>
      <c r="AG19" s="189">
        <f t="shared" si="0"/>
        <v>37</v>
      </c>
      <c r="AH19" s="197">
        <v>69</v>
      </c>
      <c r="AI19" s="198">
        <v>47</v>
      </c>
      <c r="AJ19" s="77">
        <v>3</v>
      </c>
      <c r="AK19" s="200">
        <v>11</v>
      </c>
      <c r="AL19" s="199">
        <v>57</v>
      </c>
      <c r="AM19" s="195">
        <v>23</v>
      </c>
      <c r="AO19" s="60" t="s">
        <v>65</v>
      </c>
      <c r="AP19" s="28" t="s">
        <v>66</v>
      </c>
      <c r="AQ19" s="63">
        <v>7</v>
      </c>
      <c r="AR19" s="63">
        <v>73</v>
      </c>
      <c r="AS19" s="63">
        <v>52</v>
      </c>
      <c r="AT19" s="63">
        <v>18</v>
      </c>
      <c r="AU19" s="63">
        <v>3</v>
      </c>
      <c r="AV19" s="301">
        <v>12</v>
      </c>
      <c r="AW19" s="63">
        <v>29</v>
      </c>
      <c r="AX19" s="63">
        <v>20</v>
      </c>
    </row>
    <row r="20" spans="1:50" x14ac:dyDescent="0.25">
      <c r="A20" s="60" t="s">
        <v>59</v>
      </c>
      <c r="B20" s="28" t="s">
        <v>60</v>
      </c>
      <c r="C20" s="37">
        <v>131</v>
      </c>
      <c r="D20" s="37">
        <v>89</v>
      </c>
      <c r="E20" s="37">
        <v>89</v>
      </c>
      <c r="F20" s="61">
        <v>27</v>
      </c>
      <c r="G20" s="37">
        <v>108</v>
      </c>
      <c r="H20" s="37">
        <v>33</v>
      </c>
      <c r="I20" s="37">
        <v>90</v>
      </c>
      <c r="J20" s="45">
        <v>459</v>
      </c>
      <c r="K20" s="46">
        <v>76.5</v>
      </c>
      <c r="L20" s="47">
        <v>108</v>
      </c>
      <c r="N20" s="50" t="s">
        <v>67</v>
      </c>
      <c r="O20" s="28" t="s">
        <v>68</v>
      </c>
      <c r="Q20" s="50" t="s">
        <v>67</v>
      </c>
      <c r="R20" s="28" t="s">
        <v>68</v>
      </c>
      <c r="S20" s="37">
        <v>141</v>
      </c>
      <c r="T20" s="29">
        <v>11</v>
      </c>
      <c r="U20" s="52">
        <v>31</v>
      </c>
      <c r="V20" s="65">
        <v>49</v>
      </c>
      <c r="W20" s="66">
        <v>82</v>
      </c>
      <c r="X20" s="37">
        <v>30</v>
      </c>
      <c r="Y20" s="67">
        <v>22</v>
      </c>
      <c r="Z20" s="56">
        <v>284</v>
      </c>
      <c r="AA20" s="57">
        <v>47.333333333333336</v>
      </c>
      <c r="AB20" s="58">
        <v>45</v>
      </c>
      <c r="AD20" s="50" t="s">
        <v>67</v>
      </c>
      <c r="AE20" s="28" t="s">
        <v>68</v>
      </c>
      <c r="AF20" s="196">
        <v>118</v>
      </c>
      <c r="AG20" s="189">
        <f t="shared" si="0"/>
        <v>38</v>
      </c>
      <c r="AH20" s="197">
        <v>31</v>
      </c>
      <c r="AI20" s="198">
        <v>45</v>
      </c>
      <c r="AJ20" s="77">
        <v>72</v>
      </c>
      <c r="AK20" s="193">
        <v>30</v>
      </c>
      <c r="AL20" s="199">
        <v>23</v>
      </c>
      <c r="AM20" s="195">
        <v>53</v>
      </c>
      <c r="AO20" s="50" t="s">
        <v>67</v>
      </c>
      <c r="AP20" s="28" t="s">
        <v>68</v>
      </c>
      <c r="AQ20" s="63">
        <v>121</v>
      </c>
      <c r="AR20" s="63">
        <v>10</v>
      </c>
      <c r="AS20" s="63">
        <v>30</v>
      </c>
      <c r="AT20" s="63">
        <v>50</v>
      </c>
      <c r="AU20" s="63">
        <v>94</v>
      </c>
      <c r="AV20" s="63">
        <v>39</v>
      </c>
      <c r="AW20" s="63">
        <v>29</v>
      </c>
      <c r="AX20" s="63">
        <v>56</v>
      </c>
    </row>
    <row r="21" spans="1:50" x14ac:dyDescent="0.25">
      <c r="A21" s="62" t="s">
        <v>61</v>
      </c>
      <c r="B21" s="28" t="s">
        <v>62</v>
      </c>
      <c r="C21" s="37">
        <v>92</v>
      </c>
      <c r="D21" s="37">
        <v>93</v>
      </c>
      <c r="E21" s="37">
        <v>92</v>
      </c>
      <c r="F21" s="37">
        <v>42</v>
      </c>
      <c r="G21" s="37">
        <v>106</v>
      </c>
      <c r="H21" s="37">
        <v>19</v>
      </c>
      <c r="I21" s="37">
        <v>63</v>
      </c>
      <c r="J21" s="45">
        <v>401</v>
      </c>
      <c r="K21" s="46">
        <v>66.833333333333329</v>
      </c>
      <c r="L21" s="47">
        <v>93</v>
      </c>
      <c r="N21" s="44" t="s">
        <v>67</v>
      </c>
      <c r="O21" s="28" t="s">
        <v>69</v>
      </c>
      <c r="Q21" s="44" t="s">
        <v>67</v>
      </c>
      <c r="R21" s="28" t="s">
        <v>69</v>
      </c>
      <c r="S21" s="37">
        <v>87</v>
      </c>
      <c r="T21" s="68">
        <v>2</v>
      </c>
      <c r="U21" s="69">
        <v>18</v>
      </c>
      <c r="V21" s="63">
        <v>10</v>
      </c>
      <c r="W21" s="53">
        <v>26</v>
      </c>
      <c r="X21" s="37">
        <v>22</v>
      </c>
      <c r="Y21" s="63">
        <v>5</v>
      </c>
      <c r="Z21" s="56">
        <v>144</v>
      </c>
      <c r="AA21" s="57">
        <v>24</v>
      </c>
      <c r="AB21" s="58">
        <v>14</v>
      </c>
      <c r="AD21" s="44" t="s">
        <v>67</v>
      </c>
      <c r="AE21" s="28" t="s">
        <v>69</v>
      </c>
      <c r="AF21" s="196">
        <v>72</v>
      </c>
      <c r="AG21" s="189">
        <v>1</v>
      </c>
      <c r="AH21" s="197">
        <v>15</v>
      </c>
      <c r="AI21" s="198">
        <v>10</v>
      </c>
      <c r="AJ21" s="77">
        <v>22</v>
      </c>
      <c r="AK21" s="193">
        <v>22</v>
      </c>
      <c r="AL21" s="199">
        <v>6</v>
      </c>
      <c r="AM21" s="195">
        <v>14</v>
      </c>
      <c r="AO21" s="44" t="s">
        <v>67</v>
      </c>
      <c r="AP21" s="28" t="s">
        <v>69</v>
      </c>
      <c r="AQ21" s="63">
        <v>93</v>
      </c>
      <c r="AR21" s="63">
        <v>13</v>
      </c>
      <c r="AS21" s="63">
        <v>35</v>
      </c>
      <c r="AT21" s="63">
        <v>11</v>
      </c>
      <c r="AU21" s="63">
        <v>27</v>
      </c>
      <c r="AV21" s="63">
        <v>34</v>
      </c>
      <c r="AW21" s="63">
        <v>16</v>
      </c>
      <c r="AX21" s="63">
        <v>26</v>
      </c>
    </row>
    <row r="22" spans="1:50" x14ac:dyDescent="0.25">
      <c r="A22" s="41" t="s">
        <v>63</v>
      </c>
      <c r="B22" s="43" t="s">
        <v>64</v>
      </c>
      <c r="C22" s="37">
        <v>18</v>
      </c>
      <c r="D22" s="37">
        <v>157</v>
      </c>
      <c r="E22" s="37">
        <v>182</v>
      </c>
      <c r="F22" s="37">
        <v>1</v>
      </c>
      <c r="G22" s="37">
        <v>4</v>
      </c>
      <c r="H22" s="37">
        <v>7</v>
      </c>
      <c r="I22" s="37">
        <v>132</v>
      </c>
      <c r="J22" s="45">
        <v>497</v>
      </c>
      <c r="K22" s="46">
        <v>82.833333333333329</v>
      </c>
      <c r="L22" s="47">
        <v>123</v>
      </c>
      <c r="N22" s="60" t="s">
        <v>67</v>
      </c>
      <c r="O22" s="28" t="s">
        <v>70</v>
      </c>
      <c r="Q22" s="60" t="s">
        <v>67</v>
      </c>
      <c r="R22" s="28" t="s">
        <v>70</v>
      </c>
      <c r="S22" s="37">
        <v>134</v>
      </c>
      <c r="T22" s="37">
        <v>145</v>
      </c>
      <c r="U22" s="37">
        <v>148</v>
      </c>
      <c r="V22" s="37">
        <v>98</v>
      </c>
      <c r="W22" s="37">
        <v>134</v>
      </c>
      <c r="X22" s="37">
        <v>18</v>
      </c>
      <c r="Y22" s="37">
        <v>48</v>
      </c>
      <c r="Z22" s="45">
        <v>591</v>
      </c>
      <c r="AA22" s="46">
        <v>98.5</v>
      </c>
      <c r="AB22" s="47">
        <v>141</v>
      </c>
      <c r="AD22" s="60" t="s">
        <v>67</v>
      </c>
      <c r="AE22" s="28" t="s">
        <v>70</v>
      </c>
      <c r="AF22" s="196">
        <v>111</v>
      </c>
      <c r="AG22" s="189">
        <f>+AG21+1</f>
        <v>2</v>
      </c>
      <c r="AH22" s="197">
        <v>120</v>
      </c>
      <c r="AI22" s="198">
        <v>85</v>
      </c>
      <c r="AJ22" s="77">
        <v>116</v>
      </c>
      <c r="AK22" s="193">
        <v>18</v>
      </c>
      <c r="AL22" s="199">
        <v>40</v>
      </c>
      <c r="AM22" s="195">
        <v>125</v>
      </c>
      <c r="AO22" s="60" t="s">
        <v>67</v>
      </c>
      <c r="AP22" s="28" t="s">
        <v>70</v>
      </c>
      <c r="AQ22" s="196">
        <v>115</v>
      </c>
      <c r="AR22" s="189">
        <v>129</v>
      </c>
      <c r="AS22" s="197">
        <v>129</v>
      </c>
      <c r="AT22" s="198">
        <v>98</v>
      </c>
      <c r="AU22" s="77">
        <v>128</v>
      </c>
      <c r="AV22" s="193">
        <v>18</v>
      </c>
      <c r="AW22" s="199">
        <v>46</v>
      </c>
      <c r="AX22" s="195">
        <v>139</v>
      </c>
    </row>
    <row r="23" spans="1:50" x14ac:dyDescent="0.25">
      <c r="A23" s="44" t="s">
        <v>65</v>
      </c>
      <c r="B23" s="28" t="s">
        <v>66</v>
      </c>
      <c r="C23" s="63">
        <v>10</v>
      </c>
      <c r="D23" s="63">
        <v>88</v>
      </c>
      <c r="E23" s="63">
        <v>79</v>
      </c>
      <c r="F23" s="37">
        <v>68</v>
      </c>
      <c r="G23" s="37">
        <v>3</v>
      </c>
      <c r="H23" s="64">
        <v>11</v>
      </c>
      <c r="I23" s="37">
        <v>90</v>
      </c>
      <c r="J23" s="45">
        <v>346</v>
      </c>
      <c r="K23" s="46">
        <v>57.666666666666664</v>
      </c>
      <c r="L23" s="47">
        <v>69</v>
      </c>
      <c r="N23" s="48" t="s">
        <v>73</v>
      </c>
      <c r="O23" s="28" t="s">
        <v>74</v>
      </c>
      <c r="Q23" s="48" t="s">
        <v>73</v>
      </c>
      <c r="R23" s="28" t="s">
        <v>74</v>
      </c>
      <c r="S23" s="67">
        <v>38</v>
      </c>
      <c r="T23" s="70">
        <v>21</v>
      </c>
      <c r="U23" s="29">
        <v>17</v>
      </c>
      <c r="V23" s="69">
        <v>25</v>
      </c>
      <c r="W23" s="71">
        <v>48</v>
      </c>
      <c r="X23" s="37">
        <v>43</v>
      </c>
      <c r="Y23" s="53">
        <v>13</v>
      </c>
      <c r="Z23" s="56">
        <v>157</v>
      </c>
      <c r="AA23" s="57">
        <v>26.166666666666668</v>
      </c>
      <c r="AB23" s="58">
        <v>16</v>
      </c>
      <c r="AD23" s="48" t="s">
        <v>73</v>
      </c>
      <c r="AE23" s="28" t="s">
        <v>74</v>
      </c>
      <c r="AF23" s="63">
        <v>53</v>
      </c>
      <c r="AG23" s="63">
        <f>+AG22+1</f>
        <v>3</v>
      </c>
      <c r="AH23" s="63">
        <v>36</v>
      </c>
      <c r="AI23" s="63">
        <v>28</v>
      </c>
      <c r="AJ23" s="63">
        <v>41</v>
      </c>
      <c r="AK23" s="63">
        <v>46</v>
      </c>
      <c r="AL23" s="63">
        <v>29</v>
      </c>
      <c r="AM23" s="63">
        <v>25</v>
      </c>
      <c r="AO23" s="48" t="s">
        <v>73</v>
      </c>
      <c r="AP23" s="28" t="s">
        <v>74</v>
      </c>
      <c r="AQ23" s="196">
        <v>49</v>
      </c>
      <c r="AR23" s="189">
        <v>41</v>
      </c>
      <c r="AS23" s="197">
        <v>36</v>
      </c>
      <c r="AT23" s="198">
        <v>29</v>
      </c>
      <c r="AU23" s="77">
        <v>43</v>
      </c>
      <c r="AV23" s="193">
        <v>46</v>
      </c>
      <c r="AW23" s="199">
        <v>37</v>
      </c>
      <c r="AX23" s="195">
        <v>32</v>
      </c>
    </row>
    <row r="24" spans="1:50" x14ac:dyDescent="0.25">
      <c r="A24" s="50" t="s">
        <v>67</v>
      </c>
      <c r="B24" s="28" t="s">
        <v>68</v>
      </c>
      <c r="C24" s="37">
        <v>141</v>
      </c>
      <c r="D24" s="29">
        <v>11</v>
      </c>
      <c r="E24" s="52">
        <v>31</v>
      </c>
      <c r="F24" s="65">
        <v>49</v>
      </c>
      <c r="G24" s="66">
        <v>82</v>
      </c>
      <c r="H24" s="37">
        <v>30</v>
      </c>
      <c r="I24" s="67">
        <v>22</v>
      </c>
      <c r="J24" s="56">
        <v>284</v>
      </c>
      <c r="K24" s="57">
        <v>47.333333333333336</v>
      </c>
      <c r="L24" s="58">
        <v>45</v>
      </c>
      <c r="N24" s="60" t="s">
        <v>75</v>
      </c>
      <c r="O24" s="28" t="s">
        <v>76</v>
      </c>
      <c r="Q24" s="60" t="s">
        <v>75</v>
      </c>
      <c r="R24" s="28" t="s">
        <v>76</v>
      </c>
      <c r="S24" s="37">
        <v>67</v>
      </c>
      <c r="T24" s="37">
        <v>42</v>
      </c>
      <c r="U24" s="37">
        <v>38</v>
      </c>
      <c r="V24" s="37">
        <v>90</v>
      </c>
      <c r="W24" s="37">
        <v>58</v>
      </c>
      <c r="X24" s="37">
        <v>23</v>
      </c>
      <c r="Y24" s="37">
        <v>48</v>
      </c>
      <c r="Z24" s="45">
        <v>308</v>
      </c>
      <c r="AA24" s="46">
        <v>51.333333333333336</v>
      </c>
      <c r="AB24" s="47">
        <v>57</v>
      </c>
      <c r="AD24" s="60" t="s">
        <v>75</v>
      </c>
      <c r="AE24" s="28" t="s">
        <v>76</v>
      </c>
      <c r="AF24" s="196">
        <v>56</v>
      </c>
      <c r="AG24" s="189">
        <f>+AG23+1</f>
        <v>4</v>
      </c>
      <c r="AH24" s="197">
        <v>38</v>
      </c>
      <c r="AI24" s="198">
        <v>78</v>
      </c>
      <c r="AJ24" s="77">
        <v>46</v>
      </c>
      <c r="AK24" s="193">
        <v>23</v>
      </c>
      <c r="AL24" s="199">
        <v>36</v>
      </c>
      <c r="AM24" s="195">
        <v>62</v>
      </c>
      <c r="AO24" s="44" t="s">
        <v>450</v>
      </c>
      <c r="AP24" s="28" t="s">
        <v>375</v>
      </c>
      <c r="AQ24" s="63">
        <v>88</v>
      </c>
      <c r="AR24" s="63">
        <v>33</v>
      </c>
      <c r="AS24" s="63">
        <v>38</v>
      </c>
      <c r="AT24" s="63">
        <v>53</v>
      </c>
      <c r="AU24" s="63">
        <v>19</v>
      </c>
      <c r="AV24" s="63">
        <v>18</v>
      </c>
      <c r="AW24" s="63">
        <v>16</v>
      </c>
      <c r="AX24" s="63">
        <v>37</v>
      </c>
    </row>
    <row r="25" spans="1:50" x14ac:dyDescent="0.25">
      <c r="A25" s="44" t="s">
        <v>67</v>
      </c>
      <c r="B25" s="28" t="s">
        <v>69</v>
      </c>
      <c r="C25" s="37">
        <v>87</v>
      </c>
      <c r="D25" s="68">
        <v>2</v>
      </c>
      <c r="E25" s="69">
        <v>18</v>
      </c>
      <c r="F25" s="63">
        <v>10</v>
      </c>
      <c r="G25" s="53">
        <v>26</v>
      </c>
      <c r="H25" s="37">
        <v>22</v>
      </c>
      <c r="I25" s="63">
        <v>5</v>
      </c>
      <c r="J25" s="56">
        <v>144</v>
      </c>
      <c r="K25" s="57">
        <v>24</v>
      </c>
      <c r="L25" s="58">
        <v>14</v>
      </c>
      <c r="N25" s="48" t="s">
        <v>77</v>
      </c>
      <c r="O25" s="43" t="s">
        <v>78</v>
      </c>
      <c r="Q25" s="48" t="s">
        <v>77</v>
      </c>
      <c r="R25" s="43" t="s">
        <v>78</v>
      </c>
      <c r="S25" s="72">
        <v>56</v>
      </c>
      <c r="T25" s="37">
        <v>175</v>
      </c>
      <c r="U25" s="37">
        <v>192</v>
      </c>
      <c r="V25" s="52">
        <v>43</v>
      </c>
      <c r="W25" s="54">
        <v>21</v>
      </c>
      <c r="X25" s="37">
        <v>21</v>
      </c>
      <c r="Y25" s="37">
        <v>132</v>
      </c>
      <c r="Z25" s="45">
        <v>619</v>
      </c>
      <c r="AA25" s="46">
        <v>103.16666666666667</v>
      </c>
      <c r="AB25" s="47">
        <v>145</v>
      </c>
      <c r="AD25" s="48" t="s">
        <v>77</v>
      </c>
      <c r="AE25" s="43" t="s">
        <v>78</v>
      </c>
      <c r="AF25" s="63">
        <v>80</v>
      </c>
      <c r="AG25" s="63">
        <f>+AG24+1</f>
        <v>5</v>
      </c>
      <c r="AH25" s="63">
        <v>171</v>
      </c>
      <c r="AI25" s="63">
        <v>38</v>
      </c>
      <c r="AJ25" s="63">
        <v>27</v>
      </c>
      <c r="AK25" s="63">
        <v>24</v>
      </c>
      <c r="AL25" s="63">
        <v>102</v>
      </c>
      <c r="AM25" s="63">
        <v>106</v>
      </c>
      <c r="AO25" s="78" t="s">
        <v>75</v>
      </c>
      <c r="AP25" s="28" t="s">
        <v>76</v>
      </c>
      <c r="AQ25" s="196">
        <v>51</v>
      </c>
      <c r="AR25" s="189">
        <v>43</v>
      </c>
      <c r="AS25" s="197">
        <v>39</v>
      </c>
      <c r="AT25" s="198">
        <v>91</v>
      </c>
      <c r="AU25" s="77">
        <v>49</v>
      </c>
      <c r="AV25" s="193">
        <v>23</v>
      </c>
      <c r="AW25" s="199">
        <v>44</v>
      </c>
      <c r="AX25" s="195">
        <v>50</v>
      </c>
    </row>
    <row r="26" spans="1:50" x14ac:dyDescent="0.25">
      <c r="A26" s="60" t="s">
        <v>67</v>
      </c>
      <c r="B26" s="28" t="s">
        <v>70</v>
      </c>
      <c r="C26" s="37">
        <v>134</v>
      </c>
      <c r="D26" s="37">
        <v>145</v>
      </c>
      <c r="E26" s="37">
        <v>148</v>
      </c>
      <c r="F26" s="37">
        <v>98</v>
      </c>
      <c r="G26" s="37">
        <v>134</v>
      </c>
      <c r="H26" s="37">
        <v>18</v>
      </c>
      <c r="I26" s="37">
        <v>48</v>
      </c>
      <c r="J26" s="45">
        <v>591</v>
      </c>
      <c r="K26" s="46">
        <v>98.5</v>
      </c>
      <c r="L26" s="47">
        <v>141</v>
      </c>
      <c r="N26" s="41" t="s">
        <v>77</v>
      </c>
      <c r="O26" s="43" t="s">
        <v>79</v>
      </c>
      <c r="Q26" s="41" t="s">
        <v>77</v>
      </c>
      <c r="R26" s="43" t="s">
        <v>79</v>
      </c>
      <c r="S26" s="37">
        <v>40</v>
      </c>
      <c r="T26" s="37">
        <v>18</v>
      </c>
      <c r="U26" s="37">
        <v>10</v>
      </c>
      <c r="V26" s="37">
        <v>102</v>
      </c>
      <c r="W26" s="37">
        <v>33</v>
      </c>
      <c r="X26" s="37">
        <v>4</v>
      </c>
      <c r="Y26" s="37">
        <v>132</v>
      </c>
      <c r="Z26" s="45">
        <v>306</v>
      </c>
      <c r="AA26" s="46">
        <v>51</v>
      </c>
      <c r="AB26" s="47">
        <v>56</v>
      </c>
      <c r="AD26" s="41" t="s">
        <v>77</v>
      </c>
      <c r="AE26" s="43" t="s">
        <v>79</v>
      </c>
      <c r="AF26" s="196">
        <v>36</v>
      </c>
      <c r="AG26" s="189">
        <v>18</v>
      </c>
      <c r="AH26" s="197">
        <v>10</v>
      </c>
      <c r="AI26" s="198">
        <v>85</v>
      </c>
      <c r="AJ26" s="77">
        <v>27</v>
      </c>
      <c r="AK26" s="193">
        <v>4</v>
      </c>
      <c r="AL26" s="199">
        <v>93</v>
      </c>
      <c r="AM26" s="195">
        <v>42</v>
      </c>
      <c r="AO26" s="104" t="s">
        <v>451</v>
      </c>
      <c r="AP26" s="28" t="s">
        <v>322</v>
      </c>
      <c r="AQ26" s="63">
        <v>194</v>
      </c>
      <c r="AR26" s="63">
        <v>173</v>
      </c>
      <c r="AS26" s="63">
        <v>139</v>
      </c>
      <c r="AT26" s="63">
        <v>1</v>
      </c>
      <c r="AU26" s="63">
        <v>1</v>
      </c>
      <c r="AV26" s="63">
        <v>9</v>
      </c>
      <c r="AW26" s="63">
        <v>1</v>
      </c>
      <c r="AX26" s="63">
        <v>102</v>
      </c>
    </row>
    <row r="27" spans="1:50" x14ac:dyDescent="0.25">
      <c r="A27" s="48" t="s">
        <v>71</v>
      </c>
      <c r="B27" s="43" t="s">
        <v>72</v>
      </c>
      <c r="C27" s="37">
        <v>84</v>
      </c>
      <c r="D27" s="37">
        <v>72</v>
      </c>
      <c r="E27" s="37">
        <v>64</v>
      </c>
      <c r="F27" s="37">
        <v>21</v>
      </c>
      <c r="G27" s="37">
        <v>23</v>
      </c>
      <c r="H27" s="37">
        <v>4</v>
      </c>
      <c r="I27" s="37">
        <v>63</v>
      </c>
      <c r="J27" s="45">
        <v>308</v>
      </c>
      <c r="K27" s="46">
        <v>51.333333333333336</v>
      </c>
      <c r="L27" s="47">
        <v>57</v>
      </c>
      <c r="N27" s="75" t="s">
        <v>84</v>
      </c>
      <c r="O27" s="76" t="s">
        <v>85</v>
      </c>
      <c r="Q27" s="75" t="s">
        <v>84</v>
      </c>
      <c r="R27" s="76" t="s">
        <v>85</v>
      </c>
      <c r="S27" s="37">
        <v>120</v>
      </c>
      <c r="T27" s="37">
        <v>214</v>
      </c>
      <c r="U27" s="37">
        <v>216</v>
      </c>
      <c r="V27" s="72">
        <v>45</v>
      </c>
      <c r="W27" s="77">
        <v>84</v>
      </c>
      <c r="X27" s="37">
        <v>53</v>
      </c>
      <c r="Y27" s="37">
        <v>213</v>
      </c>
      <c r="Z27" s="45">
        <v>861</v>
      </c>
      <c r="AA27" s="46">
        <v>143.5</v>
      </c>
      <c r="AB27" s="47">
        <v>200</v>
      </c>
      <c r="AD27" s="75" t="s">
        <v>84</v>
      </c>
      <c r="AE27" s="76" t="s">
        <v>85</v>
      </c>
      <c r="AF27" s="63">
        <v>97</v>
      </c>
      <c r="AG27" s="63">
        <f>+AG26+1</f>
        <v>19</v>
      </c>
      <c r="AH27" s="63">
        <v>176</v>
      </c>
      <c r="AI27" s="63">
        <v>69</v>
      </c>
      <c r="AJ27" s="63">
        <v>75</v>
      </c>
      <c r="AK27" s="63">
        <v>59</v>
      </c>
      <c r="AL27" s="63">
        <v>100</v>
      </c>
      <c r="AM27" s="63">
        <v>134</v>
      </c>
      <c r="AO27" s="44" t="s">
        <v>451</v>
      </c>
      <c r="AP27" s="28" t="s">
        <v>138</v>
      </c>
      <c r="AQ27" s="63">
        <v>180</v>
      </c>
      <c r="AR27" s="63">
        <v>85</v>
      </c>
      <c r="AS27" s="63">
        <v>84</v>
      </c>
      <c r="AT27" s="63">
        <v>1</v>
      </c>
      <c r="AU27" s="63">
        <v>169</v>
      </c>
      <c r="AV27" s="63">
        <v>1</v>
      </c>
      <c r="AW27" s="63">
        <v>1</v>
      </c>
      <c r="AX27" s="63">
        <v>108</v>
      </c>
    </row>
    <row r="28" spans="1:50" x14ac:dyDescent="0.25">
      <c r="A28" s="48" t="s">
        <v>73</v>
      </c>
      <c r="B28" s="28" t="s">
        <v>74</v>
      </c>
      <c r="C28" s="67">
        <v>38</v>
      </c>
      <c r="D28" s="70">
        <v>21</v>
      </c>
      <c r="E28" s="29">
        <v>17</v>
      </c>
      <c r="F28" s="69">
        <v>25</v>
      </c>
      <c r="G28" s="71">
        <v>48</v>
      </c>
      <c r="H28" s="37">
        <v>43</v>
      </c>
      <c r="I28" s="53">
        <v>13</v>
      </c>
      <c r="J28" s="56">
        <v>157</v>
      </c>
      <c r="K28" s="57">
        <v>26.166666666666668</v>
      </c>
      <c r="L28" s="58">
        <v>16</v>
      </c>
      <c r="N28" s="78" t="s">
        <v>86</v>
      </c>
      <c r="O28" s="28" t="s">
        <v>87</v>
      </c>
      <c r="Q28" s="78" t="s">
        <v>86</v>
      </c>
      <c r="R28" s="28" t="s">
        <v>87</v>
      </c>
      <c r="S28" s="37">
        <v>140</v>
      </c>
      <c r="T28" s="37">
        <v>34</v>
      </c>
      <c r="U28" s="37">
        <v>59</v>
      </c>
      <c r="V28" s="37">
        <v>69</v>
      </c>
      <c r="W28" s="37">
        <v>112</v>
      </c>
      <c r="X28" s="37">
        <v>14</v>
      </c>
      <c r="Y28" s="37">
        <v>22</v>
      </c>
      <c r="Z28" s="45">
        <v>338</v>
      </c>
      <c r="AA28" s="46">
        <v>56.333333333333336</v>
      </c>
      <c r="AB28" s="47">
        <v>68</v>
      </c>
      <c r="AD28" s="78" t="s">
        <v>86</v>
      </c>
      <c r="AE28" s="28" t="s">
        <v>87</v>
      </c>
      <c r="AF28" s="196">
        <v>117</v>
      </c>
      <c r="AG28" s="189">
        <f>+AG27+1</f>
        <v>20</v>
      </c>
      <c r="AH28" s="197">
        <v>53</v>
      </c>
      <c r="AI28" s="198">
        <v>47</v>
      </c>
      <c r="AJ28" s="77">
        <v>97</v>
      </c>
      <c r="AK28" s="193">
        <v>14</v>
      </c>
      <c r="AL28" s="199">
        <v>2</v>
      </c>
      <c r="AM28" s="195">
        <v>66</v>
      </c>
      <c r="AO28" s="48" t="s">
        <v>77</v>
      </c>
      <c r="AP28" s="43" t="s">
        <v>78</v>
      </c>
      <c r="AQ28" s="196">
        <v>74</v>
      </c>
      <c r="AR28" s="189">
        <v>188</v>
      </c>
      <c r="AS28" s="197">
        <v>190</v>
      </c>
      <c r="AT28" s="198">
        <v>42</v>
      </c>
      <c r="AU28" s="77">
        <v>28</v>
      </c>
      <c r="AV28" s="193">
        <v>24</v>
      </c>
      <c r="AW28" s="199">
        <v>112</v>
      </c>
      <c r="AX28" s="195">
        <v>138</v>
      </c>
    </row>
    <row r="29" spans="1:50" x14ac:dyDescent="0.25">
      <c r="A29" s="60" t="s">
        <v>75</v>
      </c>
      <c r="B29" s="28" t="s">
        <v>76</v>
      </c>
      <c r="C29" s="37">
        <v>67</v>
      </c>
      <c r="D29" s="37">
        <v>42</v>
      </c>
      <c r="E29" s="37">
        <v>38</v>
      </c>
      <c r="F29" s="37">
        <v>90</v>
      </c>
      <c r="G29" s="37">
        <v>58</v>
      </c>
      <c r="H29" s="37">
        <v>23</v>
      </c>
      <c r="I29" s="37">
        <v>48</v>
      </c>
      <c r="J29" s="45">
        <v>308</v>
      </c>
      <c r="K29" s="46">
        <v>51.333333333333336</v>
      </c>
      <c r="L29" s="47">
        <v>57</v>
      </c>
      <c r="N29" s="48" t="s">
        <v>88</v>
      </c>
      <c r="O29" s="43" t="s">
        <v>89</v>
      </c>
      <c r="Q29" s="48" t="s">
        <v>88</v>
      </c>
      <c r="R29" s="43" t="s">
        <v>89</v>
      </c>
      <c r="S29" s="37">
        <v>127</v>
      </c>
      <c r="T29" s="37">
        <v>209</v>
      </c>
      <c r="U29" s="37">
        <v>212</v>
      </c>
      <c r="V29" s="37">
        <v>125</v>
      </c>
      <c r="W29" s="37">
        <v>126</v>
      </c>
      <c r="X29" s="37">
        <v>13</v>
      </c>
      <c r="Y29" s="37">
        <v>207</v>
      </c>
      <c r="Z29" s="45">
        <v>893</v>
      </c>
      <c r="AA29" s="46">
        <v>148.83333333333334</v>
      </c>
      <c r="AB29" s="47">
        <v>206</v>
      </c>
      <c r="AD29" s="48" t="s">
        <v>88</v>
      </c>
      <c r="AE29" s="43" t="s">
        <v>89</v>
      </c>
      <c r="AF29" s="63">
        <v>126</v>
      </c>
      <c r="AG29" s="63">
        <f>+AG28+1</f>
        <v>21</v>
      </c>
      <c r="AH29" s="63">
        <v>174</v>
      </c>
      <c r="AI29" s="63">
        <v>110</v>
      </c>
      <c r="AJ29" s="63">
        <v>111</v>
      </c>
      <c r="AK29" s="63">
        <v>19</v>
      </c>
      <c r="AL29" s="63">
        <v>123</v>
      </c>
      <c r="AM29" s="63">
        <v>160</v>
      </c>
      <c r="AO29" s="41" t="s">
        <v>77</v>
      </c>
      <c r="AP29" s="43" t="s">
        <v>79</v>
      </c>
      <c r="AQ29" s="196">
        <v>32</v>
      </c>
      <c r="AR29" s="189">
        <v>17</v>
      </c>
      <c r="AS29" s="197">
        <v>11</v>
      </c>
      <c r="AT29" s="198">
        <v>98</v>
      </c>
      <c r="AU29" s="77">
        <v>28</v>
      </c>
      <c r="AV29" s="193">
        <v>4</v>
      </c>
      <c r="AW29" s="199">
        <v>103</v>
      </c>
      <c r="AX29" s="195">
        <v>46</v>
      </c>
    </row>
    <row r="30" spans="1:50" x14ac:dyDescent="0.25">
      <c r="A30" s="48" t="s">
        <v>77</v>
      </c>
      <c r="B30" s="43" t="s">
        <v>78</v>
      </c>
      <c r="C30" s="72">
        <v>56</v>
      </c>
      <c r="D30" s="37">
        <v>175</v>
      </c>
      <c r="E30" s="37">
        <v>192</v>
      </c>
      <c r="F30" s="52">
        <v>43</v>
      </c>
      <c r="G30" s="54">
        <v>21</v>
      </c>
      <c r="H30" s="37">
        <v>21</v>
      </c>
      <c r="I30" s="37">
        <v>132</v>
      </c>
      <c r="J30" s="45">
        <v>619</v>
      </c>
      <c r="K30" s="46">
        <v>103.16666666666667</v>
      </c>
      <c r="L30" s="47">
        <v>145</v>
      </c>
      <c r="N30" s="50" t="s">
        <v>90</v>
      </c>
      <c r="O30" s="28" t="s">
        <v>91</v>
      </c>
      <c r="Q30" s="50" t="s">
        <v>90</v>
      </c>
      <c r="R30" s="28" t="s">
        <v>91</v>
      </c>
      <c r="S30" s="37">
        <v>98</v>
      </c>
      <c r="T30" s="37">
        <v>93</v>
      </c>
      <c r="U30" s="37">
        <v>92</v>
      </c>
      <c r="V30" s="37">
        <v>1</v>
      </c>
      <c r="W30" s="37">
        <v>1</v>
      </c>
      <c r="X30" s="37">
        <v>10</v>
      </c>
      <c r="Y30" s="37">
        <v>90</v>
      </c>
      <c r="Z30" s="45">
        <v>384</v>
      </c>
      <c r="AA30" s="46">
        <v>64</v>
      </c>
      <c r="AB30" s="47">
        <v>81</v>
      </c>
      <c r="AD30" s="50" t="s">
        <v>90</v>
      </c>
      <c r="AE30" s="28" t="s">
        <v>91</v>
      </c>
      <c r="AF30" s="196">
        <v>83</v>
      </c>
      <c r="AG30" s="189">
        <v>82</v>
      </c>
      <c r="AH30" s="197">
        <v>81</v>
      </c>
      <c r="AI30" s="198">
        <v>1</v>
      </c>
      <c r="AJ30" s="77">
        <v>1</v>
      </c>
      <c r="AK30" s="193">
        <v>10</v>
      </c>
      <c r="AL30" s="199">
        <v>1</v>
      </c>
      <c r="AM30" s="195">
        <v>39</v>
      </c>
      <c r="AO30" s="75" t="s">
        <v>84</v>
      </c>
      <c r="AP30" s="43" t="s">
        <v>85</v>
      </c>
      <c r="AQ30" s="196">
        <v>97</v>
      </c>
      <c r="AR30" s="189">
        <v>193</v>
      </c>
      <c r="AS30" s="197">
        <v>195</v>
      </c>
      <c r="AT30" s="198">
        <v>78</v>
      </c>
      <c r="AU30" s="77">
        <v>80</v>
      </c>
      <c r="AV30" s="193">
        <v>59</v>
      </c>
      <c r="AW30" s="199">
        <v>110</v>
      </c>
      <c r="AX30" s="195">
        <v>166</v>
      </c>
    </row>
    <row r="31" spans="1:50" x14ac:dyDescent="0.25">
      <c r="A31" s="41" t="s">
        <v>77</v>
      </c>
      <c r="B31" s="43" t="s">
        <v>79</v>
      </c>
      <c r="C31" s="37">
        <v>40</v>
      </c>
      <c r="D31" s="37">
        <v>18</v>
      </c>
      <c r="E31" s="37">
        <v>10</v>
      </c>
      <c r="F31" s="37">
        <v>102</v>
      </c>
      <c r="G31" s="37">
        <v>33</v>
      </c>
      <c r="H31" s="37">
        <v>4</v>
      </c>
      <c r="I31" s="37">
        <v>132</v>
      </c>
      <c r="J31" s="45">
        <v>306</v>
      </c>
      <c r="K31" s="46">
        <v>51</v>
      </c>
      <c r="L31" s="47">
        <v>56</v>
      </c>
      <c r="N31" s="79" t="s">
        <v>92</v>
      </c>
      <c r="O31" s="28" t="s">
        <v>93</v>
      </c>
      <c r="Q31" s="79" t="s">
        <v>92</v>
      </c>
      <c r="R31" s="28" t="s">
        <v>93</v>
      </c>
      <c r="S31" s="37">
        <v>89</v>
      </c>
      <c r="T31" s="37">
        <v>82</v>
      </c>
      <c r="U31" s="37">
        <v>74</v>
      </c>
      <c r="V31" s="37">
        <v>1</v>
      </c>
      <c r="W31" s="37">
        <v>88</v>
      </c>
      <c r="X31" s="37">
        <v>6</v>
      </c>
      <c r="Y31" s="37">
        <v>63</v>
      </c>
      <c r="Z31" s="45">
        <v>315</v>
      </c>
      <c r="AA31" s="46">
        <v>52.5</v>
      </c>
      <c r="AB31" s="47">
        <v>59</v>
      </c>
      <c r="AD31" s="79" t="s">
        <v>92</v>
      </c>
      <c r="AE31" s="28" t="s">
        <v>93</v>
      </c>
      <c r="AF31" s="196">
        <v>74</v>
      </c>
      <c r="AG31" s="189">
        <f>+AG30+1</f>
        <v>83</v>
      </c>
      <c r="AH31" s="197">
        <v>65</v>
      </c>
      <c r="AI31" s="198">
        <v>1</v>
      </c>
      <c r="AJ31" s="77">
        <v>76</v>
      </c>
      <c r="AK31" s="193">
        <v>6</v>
      </c>
      <c r="AL31" s="199">
        <v>1</v>
      </c>
      <c r="AM31" s="195">
        <v>32</v>
      </c>
      <c r="AO31" s="78" t="s">
        <v>86</v>
      </c>
      <c r="AP31" s="28" t="s">
        <v>87</v>
      </c>
      <c r="AQ31" s="196">
        <v>120</v>
      </c>
      <c r="AR31" s="189">
        <v>38</v>
      </c>
      <c r="AS31" s="197">
        <v>53</v>
      </c>
      <c r="AT31" s="198">
        <v>53</v>
      </c>
      <c r="AU31" s="77">
        <v>108</v>
      </c>
      <c r="AV31" s="193">
        <v>14</v>
      </c>
      <c r="AW31" s="199">
        <v>4</v>
      </c>
      <c r="AX31" s="195">
        <v>67</v>
      </c>
    </row>
    <row r="32" spans="1:50" x14ac:dyDescent="0.25">
      <c r="A32" s="48" t="s">
        <v>80</v>
      </c>
      <c r="B32" s="28" t="s">
        <v>81</v>
      </c>
      <c r="C32" s="37">
        <v>172</v>
      </c>
      <c r="D32" s="37">
        <v>42</v>
      </c>
      <c r="E32" s="37">
        <v>64</v>
      </c>
      <c r="F32" s="37">
        <v>1</v>
      </c>
      <c r="G32" s="37">
        <v>134</v>
      </c>
      <c r="H32" s="37">
        <v>6</v>
      </c>
      <c r="I32" s="37">
        <v>48</v>
      </c>
      <c r="J32" s="45">
        <v>333</v>
      </c>
      <c r="K32" s="46">
        <v>55.5</v>
      </c>
      <c r="L32" s="47">
        <v>66</v>
      </c>
      <c r="N32" s="42" t="s">
        <v>94</v>
      </c>
      <c r="O32" s="43" t="s">
        <v>95</v>
      </c>
      <c r="Q32" s="42" t="s">
        <v>94</v>
      </c>
      <c r="R32" s="43" t="s">
        <v>95</v>
      </c>
      <c r="S32" s="37">
        <v>23</v>
      </c>
      <c r="T32" s="37">
        <v>42</v>
      </c>
      <c r="U32" s="37">
        <v>31</v>
      </c>
      <c r="V32" s="37">
        <v>1</v>
      </c>
      <c r="W32" s="37">
        <v>1</v>
      </c>
      <c r="X32" s="37">
        <v>2</v>
      </c>
      <c r="Y32" s="37">
        <v>63</v>
      </c>
      <c r="Z32" s="45">
        <v>162</v>
      </c>
      <c r="AA32" s="46">
        <v>27</v>
      </c>
      <c r="AB32" s="47">
        <v>17</v>
      </c>
      <c r="AD32" s="42" t="s">
        <v>94</v>
      </c>
      <c r="AE32" s="43" t="s">
        <v>95</v>
      </c>
      <c r="AF32" s="196">
        <v>19</v>
      </c>
      <c r="AG32" s="189">
        <v>41</v>
      </c>
      <c r="AH32" s="197">
        <v>31</v>
      </c>
      <c r="AI32" s="198">
        <v>1</v>
      </c>
      <c r="AJ32" s="77">
        <v>1</v>
      </c>
      <c r="AK32" s="193">
        <v>2</v>
      </c>
      <c r="AL32" s="199">
        <v>1</v>
      </c>
      <c r="AM32" s="195">
        <v>10</v>
      </c>
      <c r="AO32" s="92" t="s">
        <v>88</v>
      </c>
      <c r="AP32" s="227" t="s">
        <v>89</v>
      </c>
      <c r="AQ32" s="196">
        <v>130</v>
      </c>
      <c r="AR32" s="189">
        <v>191</v>
      </c>
      <c r="AS32" s="197">
        <v>194</v>
      </c>
      <c r="AT32" s="198">
        <v>122</v>
      </c>
      <c r="AU32" s="77">
        <v>123</v>
      </c>
      <c r="AV32" s="193">
        <v>19</v>
      </c>
      <c r="AW32" s="199">
        <v>135</v>
      </c>
      <c r="AX32" s="195">
        <v>184</v>
      </c>
    </row>
    <row r="33" spans="1:50" x14ac:dyDescent="0.25">
      <c r="A33" s="42" t="s">
        <v>82</v>
      </c>
      <c r="B33" s="73" t="s">
        <v>83</v>
      </c>
      <c r="C33" s="74"/>
      <c r="D33" s="37"/>
      <c r="E33" s="37">
        <v>164</v>
      </c>
      <c r="F33" s="37">
        <v>103</v>
      </c>
      <c r="G33" s="37">
        <v>88</v>
      </c>
      <c r="H33" s="37">
        <v>4</v>
      </c>
      <c r="I33" s="37">
        <v>132</v>
      </c>
      <c r="J33" s="45">
        <v>403</v>
      </c>
      <c r="K33" s="46">
        <v>67.166666666666671</v>
      </c>
      <c r="L33" s="47">
        <v>94</v>
      </c>
      <c r="N33" s="41" t="s">
        <v>98</v>
      </c>
      <c r="O33" s="28" t="s">
        <v>100</v>
      </c>
      <c r="Q33" s="41" t="s">
        <v>98</v>
      </c>
      <c r="R33" s="28" t="s">
        <v>100</v>
      </c>
      <c r="S33" s="37">
        <v>40</v>
      </c>
      <c r="T33" s="37">
        <v>93</v>
      </c>
      <c r="U33" s="37">
        <v>92</v>
      </c>
      <c r="V33" s="37">
        <v>70</v>
      </c>
      <c r="W33" s="37">
        <v>134</v>
      </c>
      <c r="X33" s="37">
        <v>3</v>
      </c>
      <c r="Y33" s="37">
        <v>90</v>
      </c>
      <c r="Z33" s="45">
        <v>388</v>
      </c>
      <c r="AA33" s="46">
        <v>64.666666666666671</v>
      </c>
      <c r="AB33" s="47">
        <v>85</v>
      </c>
      <c r="AD33" s="41" t="s">
        <v>98</v>
      </c>
      <c r="AE33" s="28" t="s">
        <v>100</v>
      </c>
      <c r="AF33" s="196">
        <v>36</v>
      </c>
      <c r="AG33" s="189">
        <v>82</v>
      </c>
      <c r="AH33" s="197">
        <v>81</v>
      </c>
      <c r="AI33" s="198">
        <v>47</v>
      </c>
      <c r="AJ33" s="77">
        <v>116</v>
      </c>
      <c r="AK33" s="193">
        <v>3</v>
      </c>
      <c r="AL33" s="199">
        <v>57</v>
      </c>
      <c r="AM33" s="195">
        <v>86</v>
      </c>
      <c r="AO33" s="50" t="s">
        <v>90</v>
      </c>
      <c r="AP33" s="28" t="s">
        <v>91</v>
      </c>
      <c r="AQ33" s="196">
        <v>77</v>
      </c>
      <c r="AR33" s="189">
        <v>85</v>
      </c>
      <c r="AS33" s="197">
        <v>84</v>
      </c>
      <c r="AT33" s="198">
        <v>1</v>
      </c>
      <c r="AU33" s="77">
        <v>1</v>
      </c>
      <c r="AV33" s="193">
        <v>10</v>
      </c>
      <c r="AW33" s="199">
        <v>1</v>
      </c>
      <c r="AX33" s="195">
        <v>38</v>
      </c>
    </row>
    <row r="34" spans="1:50" x14ac:dyDescent="0.25">
      <c r="A34" s="75" t="s">
        <v>84</v>
      </c>
      <c r="B34" s="76" t="s">
        <v>85</v>
      </c>
      <c r="C34" s="37">
        <v>120</v>
      </c>
      <c r="D34" s="37">
        <v>214</v>
      </c>
      <c r="E34" s="37">
        <v>216</v>
      </c>
      <c r="F34" s="72">
        <v>45</v>
      </c>
      <c r="G34" s="77">
        <v>84</v>
      </c>
      <c r="H34" s="37">
        <v>53</v>
      </c>
      <c r="I34" s="37">
        <v>213</v>
      </c>
      <c r="J34" s="45">
        <v>861</v>
      </c>
      <c r="K34" s="46">
        <v>143.5</v>
      </c>
      <c r="L34" s="47">
        <v>200</v>
      </c>
      <c r="N34" s="41" t="s">
        <v>101</v>
      </c>
      <c r="O34" s="43" t="s">
        <v>102</v>
      </c>
      <c r="Q34" s="41" t="s">
        <v>101</v>
      </c>
      <c r="R34" s="43" t="s">
        <v>102</v>
      </c>
      <c r="S34" s="37">
        <v>55</v>
      </c>
      <c r="T34" s="37">
        <v>151</v>
      </c>
      <c r="U34" s="37">
        <v>164</v>
      </c>
      <c r="V34" s="37">
        <v>134</v>
      </c>
      <c r="W34" s="37">
        <v>59</v>
      </c>
      <c r="X34" s="37">
        <v>5</v>
      </c>
      <c r="Y34" s="37">
        <v>132</v>
      </c>
      <c r="Z34" s="45">
        <v>641</v>
      </c>
      <c r="AA34" s="46">
        <v>106.83333333333333</v>
      </c>
      <c r="AB34" s="47">
        <v>152</v>
      </c>
      <c r="AD34" s="41" t="s">
        <v>101</v>
      </c>
      <c r="AE34" s="43" t="s">
        <v>102</v>
      </c>
      <c r="AF34" s="63">
        <v>36</v>
      </c>
      <c r="AG34" s="63">
        <v>82</v>
      </c>
      <c r="AH34" s="63">
        <v>81</v>
      </c>
      <c r="AI34" s="63">
        <v>28</v>
      </c>
      <c r="AJ34" s="63">
        <v>27</v>
      </c>
      <c r="AK34" s="63">
        <v>9</v>
      </c>
      <c r="AL34" s="63">
        <v>33</v>
      </c>
      <c r="AM34" s="63">
        <v>47</v>
      </c>
      <c r="AO34" s="79" t="s">
        <v>452</v>
      </c>
      <c r="AP34" s="28" t="s">
        <v>453</v>
      </c>
      <c r="AQ34" s="63">
        <v>173</v>
      </c>
      <c r="AR34" s="63">
        <v>57</v>
      </c>
      <c r="AS34" s="63">
        <v>78</v>
      </c>
      <c r="AT34" s="63">
        <v>7</v>
      </c>
      <c r="AU34" s="63">
        <v>108</v>
      </c>
      <c r="AV34" s="63">
        <v>7</v>
      </c>
      <c r="AW34" s="63">
        <v>16</v>
      </c>
      <c r="AX34" s="63">
        <v>83</v>
      </c>
    </row>
    <row r="35" spans="1:50" x14ac:dyDescent="0.25">
      <c r="A35" s="78" t="s">
        <v>86</v>
      </c>
      <c r="B35" s="28" t="s">
        <v>87</v>
      </c>
      <c r="C35" s="37">
        <v>140</v>
      </c>
      <c r="D35" s="37">
        <v>34</v>
      </c>
      <c r="E35" s="37">
        <v>59</v>
      </c>
      <c r="F35" s="37">
        <v>69</v>
      </c>
      <c r="G35" s="37">
        <v>112</v>
      </c>
      <c r="H35" s="37">
        <v>14</v>
      </c>
      <c r="I35" s="37">
        <v>22</v>
      </c>
      <c r="J35" s="45">
        <v>338</v>
      </c>
      <c r="K35" s="46">
        <v>56.333333333333336</v>
      </c>
      <c r="L35" s="47">
        <v>68</v>
      </c>
      <c r="N35" s="48" t="s">
        <v>101</v>
      </c>
      <c r="O35" s="43" t="s">
        <v>103</v>
      </c>
      <c r="Q35" s="48" t="s">
        <v>101</v>
      </c>
      <c r="R35" s="43" t="s">
        <v>103</v>
      </c>
      <c r="S35" s="37">
        <v>21</v>
      </c>
      <c r="T35" s="37">
        <v>25</v>
      </c>
      <c r="U35" s="37">
        <v>16</v>
      </c>
      <c r="V35" s="37">
        <v>2</v>
      </c>
      <c r="W35" s="37">
        <v>7</v>
      </c>
      <c r="X35" s="37">
        <v>13</v>
      </c>
      <c r="Y35" s="37">
        <v>48</v>
      </c>
      <c r="Z35" s="45">
        <v>125</v>
      </c>
      <c r="AA35" s="46">
        <v>20.833333333333332</v>
      </c>
      <c r="AB35" s="47">
        <v>9</v>
      </c>
      <c r="AD35" s="48" t="s">
        <v>101</v>
      </c>
      <c r="AE35" s="43" t="s">
        <v>103</v>
      </c>
      <c r="AF35" s="63">
        <v>62</v>
      </c>
      <c r="AG35" s="63">
        <f>+AG34+1</f>
        <v>83</v>
      </c>
      <c r="AH35" s="63">
        <v>158</v>
      </c>
      <c r="AI35" s="63">
        <v>23</v>
      </c>
      <c r="AJ35" s="63">
        <v>20</v>
      </c>
      <c r="AK35" s="63">
        <v>20</v>
      </c>
      <c r="AL35" s="63">
        <v>51</v>
      </c>
      <c r="AM35" s="63">
        <v>75</v>
      </c>
      <c r="AO35" s="79" t="s">
        <v>92</v>
      </c>
      <c r="AP35" s="28" t="s">
        <v>93</v>
      </c>
      <c r="AQ35" s="196">
        <v>68</v>
      </c>
      <c r="AR35" s="189">
        <v>76</v>
      </c>
      <c r="AS35" s="197">
        <v>68</v>
      </c>
      <c r="AT35" s="198">
        <v>1</v>
      </c>
      <c r="AU35" s="77">
        <v>82</v>
      </c>
      <c r="AV35" s="193">
        <v>6</v>
      </c>
      <c r="AW35" s="199">
        <v>1</v>
      </c>
      <c r="AX35" s="195">
        <v>48</v>
      </c>
    </row>
    <row r="36" spans="1:50" ht="15.75" thickBot="1" x14ac:dyDescent="0.3">
      <c r="A36" s="48" t="s">
        <v>88</v>
      </c>
      <c r="B36" s="43" t="s">
        <v>89</v>
      </c>
      <c r="C36" s="37">
        <v>127</v>
      </c>
      <c r="D36" s="37">
        <v>209</v>
      </c>
      <c r="E36" s="37">
        <v>212</v>
      </c>
      <c r="F36" s="37">
        <v>125</v>
      </c>
      <c r="G36" s="37">
        <v>126</v>
      </c>
      <c r="H36" s="37">
        <v>13</v>
      </c>
      <c r="I36" s="37">
        <v>207</v>
      </c>
      <c r="J36" s="45">
        <v>893</v>
      </c>
      <c r="K36" s="46">
        <v>148.83333333333334</v>
      </c>
      <c r="L36" s="47">
        <v>206</v>
      </c>
      <c r="N36" s="42" t="s">
        <v>104</v>
      </c>
      <c r="O36" s="28" t="s">
        <v>105</v>
      </c>
      <c r="Q36" s="42" t="s">
        <v>104</v>
      </c>
      <c r="R36" s="28" t="s">
        <v>105</v>
      </c>
      <c r="S36" s="37">
        <v>107</v>
      </c>
      <c r="T36" s="37">
        <v>158</v>
      </c>
      <c r="U36" s="37">
        <v>173</v>
      </c>
      <c r="V36" s="37">
        <v>130</v>
      </c>
      <c r="W36" s="37">
        <v>175</v>
      </c>
      <c r="X36" s="37">
        <v>12</v>
      </c>
      <c r="Y36" s="37">
        <v>183</v>
      </c>
      <c r="Z36" s="45">
        <v>763</v>
      </c>
      <c r="AA36" s="46">
        <v>127.16666666666667</v>
      </c>
      <c r="AB36" s="47">
        <v>186</v>
      </c>
      <c r="AD36" s="42" t="s">
        <v>104</v>
      </c>
      <c r="AE36" s="28" t="s">
        <v>105</v>
      </c>
      <c r="AF36" s="196">
        <v>89</v>
      </c>
      <c r="AG36" s="189">
        <v>127</v>
      </c>
      <c r="AH36" s="197">
        <v>140</v>
      </c>
      <c r="AI36" s="198">
        <v>112</v>
      </c>
      <c r="AJ36" s="77">
        <v>145</v>
      </c>
      <c r="AK36" s="193">
        <v>12</v>
      </c>
      <c r="AL36" s="199">
        <v>124</v>
      </c>
      <c r="AM36" s="195">
        <v>165</v>
      </c>
      <c r="AO36" s="42" t="s">
        <v>94</v>
      </c>
      <c r="AP36" s="43" t="s">
        <v>95</v>
      </c>
      <c r="AQ36" s="196">
        <v>19</v>
      </c>
      <c r="AR36" s="189">
        <v>42</v>
      </c>
      <c r="AS36" s="197">
        <v>30</v>
      </c>
      <c r="AT36" s="198">
        <v>1</v>
      </c>
      <c r="AU36" s="77">
        <v>1</v>
      </c>
      <c r="AV36" s="193">
        <v>2</v>
      </c>
      <c r="AW36" s="199">
        <v>1</v>
      </c>
      <c r="AX36" s="195">
        <v>8</v>
      </c>
    </row>
    <row r="37" spans="1:50" x14ac:dyDescent="0.25">
      <c r="A37" t="s">
        <v>1</v>
      </c>
      <c r="C37" s="2" t="s">
        <v>2</v>
      </c>
      <c r="D37" s="2" t="s">
        <v>3</v>
      </c>
      <c r="E37" s="3" t="s">
        <v>4</v>
      </c>
      <c r="F37" s="2" t="s">
        <v>5</v>
      </c>
      <c r="G37" s="4" t="s">
        <v>6</v>
      </c>
      <c r="H37" s="5" t="s">
        <v>7</v>
      </c>
      <c r="I37" s="4" t="s">
        <v>8</v>
      </c>
      <c r="J37" s="6" t="s">
        <v>9</v>
      </c>
      <c r="K37" s="7" t="s">
        <v>10</v>
      </c>
      <c r="L37" s="8" t="s">
        <v>11</v>
      </c>
      <c r="N37" s="48" t="s">
        <v>424</v>
      </c>
      <c r="O37" s="28" t="s">
        <v>107</v>
      </c>
      <c r="Q37" s="48" t="s">
        <v>106</v>
      </c>
      <c r="R37" s="28" t="s">
        <v>107</v>
      </c>
      <c r="S37" s="37">
        <v>62</v>
      </c>
      <c r="T37" s="37">
        <v>158</v>
      </c>
      <c r="U37" s="37">
        <v>180</v>
      </c>
      <c r="V37" s="37">
        <v>71</v>
      </c>
      <c r="W37" s="37">
        <v>88</v>
      </c>
      <c r="X37" s="37">
        <v>6</v>
      </c>
      <c r="Y37" s="37">
        <v>159</v>
      </c>
      <c r="Z37" s="45">
        <v>636</v>
      </c>
      <c r="AA37" s="46">
        <v>106</v>
      </c>
      <c r="AB37" s="47">
        <v>149</v>
      </c>
      <c r="AD37" s="48" t="s">
        <v>424</v>
      </c>
      <c r="AE37" s="28" t="s">
        <v>107</v>
      </c>
      <c r="AF37" s="63">
        <v>56</v>
      </c>
      <c r="AG37" s="63">
        <f>+AG36+1</f>
        <v>128</v>
      </c>
      <c r="AH37" s="63">
        <v>153</v>
      </c>
      <c r="AI37" s="63">
        <v>85</v>
      </c>
      <c r="AJ37" s="63">
        <v>92</v>
      </c>
      <c r="AK37" s="63">
        <v>9</v>
      </c>
      <c r="AL37" s="63">
        <v>113</v>
      </c>
      <c r="AM37" s="63">
        <v>127</v>
      </c>
      <c r="AO37" s="41" t="s">
        <v>98</v>
      </c>
      <c r="AP37" s="28" t="s">
        <v>100</v>
      </c>
      <c r="AQ37" s="196">
        <v>32</v>
      </c>
      <c r="AR37" s="189">
        <v>85</v>
      </c>
      <c r="AS37" s="197">
        <v>84</v>
      </c>
      <c r="AT37" s="198">
        <v>53</v>
      </c>
      <c r="AU37" s="77">
        <v>128</v>
      </c>
      <c r="AV37" s="193">
        <v>3</v>
      </c>
      <c r="AW37" s="199">
        <v>63</v>
      </c>
      <c r="AX37" s="195">
        <v>85</v>
      </c>
    </row>
    <row r="38" spans="1:50" x14ac:dyDescent="0.25">
      <c r="C38" s="9" t="s">
        <v>12</v>
      </c>
      <c r="D38" s="10" t="s">
        <v>4</v>
      </c>
      <c r="E38" s="9" t="s">
        <v>13</v>
      </c>
      <c r="F38" s="9" t="s">
        <v>14</v>
      </c>
      <c r="G38" s="11" t="s">
        <v>15</v>
      </c>
      <c r="H38" s="12" t="s">
        <v>16</v>
      </c>
      <c r="I38" s="11" t="s">
        <v>17</v>
      </c>
      <c r="J38" s="13" t="s">
        <v>18</v>
      </c>
      <c r="K38" s="14" t="s">
        <v>19</v>
      </c>
      <c r="L38" s="15" t="s">
        <v>20</v>
      </c>
      <c r="N38" s="80" t="s">
        <v>108</v>
      </c>
      <c r="O38" s="49" t="s">
        <v>109</v>
      </c>
      <c r="Q38" s="80" t="s">
        <v>108</v>
      </c>
      <c r="R38" s="49" t="s">
        <v>109</v>
      </c>
      <c r="S38" s="37">
        <v>196</v>
      </c>
      <c r="T38" s="37">
        <v>205</v>
      </c>
      <c r="U38" s="37">
        <v>201</v>
      </c>
      <c r="V38" s="37">
        <v>126</v>
      </c>
      <c r="W38" s="37">
        <v>152</v>
      </c>
      <c r="X38" s="37">
        <v>17</v>
      </c>
      <c r="Y38" s="37">
        <v>207</v>
      </c>
      <c r="Z38" s="45">
        <v>952</v>
      </c>
      <c r="AA38" s="46">
        <v>158.66666666666666</v>
      </c>
      <c r="AB38" s="47">
        <v>214</v>
      </c>
      <c r="AD38" s="80" t="s">
        <v>108</v>
      </c>
      <c r="AE38" s="49" t="s">
        <v>109</v>
      </c>
      <c r="AF38" s="196">
        <v>158</v>
      </c>
      <c r="AG38" s="189">
        <f>+AG37+1</f>
        <v>129</v>
      </c>
      <c r="AH38" s="197">
        <v>160</v>
      </c>
      <c r="AI38" s="198">
        <v>108</v>
      </c>
      <c r="AJ38" s="77">
        <v>126</v>
      </c>
      <c r="AK38" s="193">
        <v>17</v>
      </c>
      <c r="AL38" s="199">
        <v>121</v>
      </c>
      <c r="AM38" s="195">
        <v>172</v>
      </c>
      <c r="AO38" s="41" t="s">
        <v>101</v>
      </c>
      <c r="AP38" s="43" t="s">
        <v>102</v>
      </c>
      <c r="AQ38" s="196">
        <v>32</v>
      </c>
      <c r="AR38" s="189">
        <v>85</v>
      </c>
      <c r="AS38" s="197">
        <v>84</v>
      </c>
      <c r="AT38" s="198">
        <v>29</v>
      </c>
      <c r="AU38" s="77">
        <v>28</v>
      </c>
      <c r="AV38" s="193">
        <v>9</v>
      </c>
      <c r="AW38" s="199">
        <v>40</v>
      </c>
      <c r="AX38" s="195">
        <v>49</v>
      </c>
    </row>
    <row r="39" spans="1:50" ht="15.75" thickBot="1" x14ac:dyDescent="0.3">
      <c r="C39" s="9" t="s">
        <v>13</v>
      </c>
      <c r="D39" s="9" t="s">
        <v>21</v>
      </c>
      <c r="E39" s="9" t="s">
        <v>22</v>
      </c>
      <c r="F39" s="9" t="s">
        <v>23</v>
      </c>
      <c r="G39" s="11" t="s">
        <v>13</v>
      </c>
      <c r="H39" s="12" t="s">
        <v>24</v>
      </c>
      <c r="I39" s="11" t="s">
        <v>25</v>
      </c>
      <c r="J39" s="13" t="s">
        <v>26</v>
      </c>
      <c r="K39" s="14" t="s">
        <v>27</v>
      </c>
      <c r="L39" s="15" t="s">
        <v>28</v>
      </c>
      <c r="N39" s="42" t="s">
        <v>110</v>
      </c>
      <c r="O39" s="28" t="s">
        <v>111</v>
      </c>
      <c r="Q39" s="42" t="s">
        <v>110</v>
      </c>
      <c r="R39" s="28" t="s">
        <v>111</v>
      </c>
      <c r="S39" s="81">
        <v>60</v>
      </c>
      <c r="T39" s="37">
        <v>150</v>
      </c>
      <c r="U39" s="37">
        <v>161</v>
      </c>
      <c r="V39" s="61">
        <v>35</v>
      </c>
      <c r="W39" s="67">
        <v>33</v>
      </c>
      <c r="X39" s="37">
        <v>42</v>
      </c>
      <c r="Y39" s="37">
        <v>174</v>
      </c>
      <c r="Z39" s="45">
        <v>622</v>
      </c>
      <c r="AA39" s="46">
        <v>103.66666666666667</v>
      </c>
      <c r="AB39" s="47">
        <v>146</v>
      </c>
      <c r="AD39" s="42" t="s">
        <v>110</v>
      </c>
      <c r="AE39" s="28" t="s">
        <v>111</v>
      </c>
      <c r="AF39" s="63">
        <v>27</v>
      </c>
      <c r="AG39" s="63">
        <f>+AG38+1</f>
        <v>130</v>
      </c>
      <c r="AH39" s="63">
        <v>40</v>
      </c>
      <c r="AI39" s="63">
        <v>23</v>
      </c>
      <c r="AJ39" s="63">
        <v>37</v>
      </c>
      <c r="AK39" s="63">
        <v>49</v>
      </c>
      <c r="AL39" s="63">
        <v>57</v>
      </c>
      <c r="AM39" s="63">
        <v>42</v>
      </c>
      <c r="AO39" s="48" t="s">
        <v>101</v>
      </c>
      <c r="AP39" s="43" t="s">
        <v>103</v>
      </c>
      <c r="AQ39" s="196">
        <v>58</v>
      </c>
      <c r="AR39" s="189">
        <v>159</v>
      </c>
      <c r="AS39" s="197">
        <v>177</v>
      </c>
      <c r="AT39" s="198">
        <v>25</v>
      </c>
      <c r="AU39" s="77">
        <v>21</v>
      </c>
      <c r="AV39" s="193">
        <v>20</v>
      </c>
      <c r="AW39" s="199">
        <v>55</v>
      </c>
      <c r="AX39" s="195">
        <v>99</v>
      </c>
    </row>
    <row r="40" spans="1:50" x14ac:dyDescent="0.25">
      <c r="C40" s="16">
        <v>42562</v>
      </c>
      <c r="D40" s="9" t="s">
        <v>29</v>
      </c>
      <c r="E40" s="16">
        <v>42562</v>
      </c>
      <c r="F40" s="16">
        <v>42562</v>
      </c>
      <c r="G40" s="11" t="s">
        <v>30</v>
      </c>
      <c r="H40" s="12" t="s">
        <v>31</v>
      </c>
      <c r="I40" s="11" t="s">
        <v>13</v>
      </c>
      <c r="J40" s="13"/>
      <c r="K40" s="14"/>
      <c r="L40" s="17" t="s">
        <v>32</v>
      </c>
      <c r="N40" t="s">
        <v>422</v>
      </c>
      <c r="Q40" t="s">
        <v>1</v>
      </c>
      <c r="S40" s="2" t="s">
        <v>2</v>
      </c>
      <c r="T40" s="2" t="s">
        <v>3</v>
      </c>
      <c r="U40" s="3" t="s">
        <v>4</v>
      </c>
      <c r="V40" s="2" t="s">
        <v>5</v>
      </c>
      <c r="W40" s="4" t="s">
        <v>6</v>
      </c>
      <c r="X40" s="5" t="s">
        <v>7</v>
      </c>
      <c r="Y40" s="4" t="s">
        <v>8</v>
      </c>
      <c r="Z40" s="6" t="s">
        <v>9</v>
      </c>
      <c r="AA40" s="7" t="s">
        <v>10</v>
      </c>
      <c r="AB40" s="8" t="s">
        <v>11</v>
      </c>
      <c r="AD40" t="s">
        <v>431</v>
      </c>
      <c r="AF40" s="161" t="s">
        <v>2</v>
      </c>
      <c r="AG40" s="162" t="s">
        <v>4</v>
      </c>
      <c r="AH40" s="163" t="s">
        <v>4</v>
      </c>
      <c r="AI40" s="164" t="s">
        <v>5</v>
      </c>
      <c r="AJ40" s="165" t="s">
        <v>6</v>
      </c>
      <c r="AK40" s="166" t="s">
        <v>7</v>
      </c>
      <c r="AL40" s="167" t="s">
        <v>8</v>
      </c>
      <c r="AM40" s="168" t="s">
        <v>433</v>
      </c>
      <c r="AO40" s="42" t="s">
        <v>104</v>
      </c>
      <c r="AP40" s="28" t="s">
        <v>105</v>
      </c>
      <c r="AQ40" s="196">
        <v>86</v>
      </c>
      <c r="AR40" s="189">
        <v>142</v>
      </c>
      <c r="AS40" s="197">
        <v>152</v>
      </c>
      <c r="AT40" s="198">
        <v>124</v>
      </c>
      <c r="AU40" s="77">
        <v>158</v>
      </c>
      <c r="AV40" s="193">
        <v>12</v>
      </c>
      <c r="AW40" s="199">
        <v>136</v>
      </c>
      <c r="AX40" s="195">
        <v>175</v>
      </c>
    </row>
    <row r="41" spans="1:50" ht="15.75" thickBot="1" x14ac:dyDescent="0.3">
      <c r="A41" s="18" t="s">
        <v>33</v>
      </c>
      <c r="B41" s="19" t="s">
        <v>34</v>
      </c>
      <c r="C41" s="20" t="s">
        <v>22</v>
      </c>
      <c r="D41" s="21">
        <v>42562</v>
      </c>
      <c r="E41" s="22"/>
      <c r="F41" s="20" t="s">
        <v>22</v>
      </c>
      <c r="G41" s="21">
        <v>42562</v>
      </c>
      <c r="H41" s="23">
        <v>42014</v>
      </c>
      <c r="I41" s="21">
        <v>42562</v>
      </c>
      <c r="J41" s="24">
        <v>42562</v>
      </c>
      <c r="K41" s="25">
        <v>42562</v>
      </c>
      <c r="L41" s="26">
        <v>42562</v>
      </c>
      <c r="N41" t="s">
        <v>423</v>
      </c>
      <c r="S41" s="9" t="s">
        <v>12</v>
      </c>
      <c r="T41" s="10" t="s">
        <v>4</v>
      </c>
      <c r="U41" s="9" t="s">
        <v>13</v>
      </c>
      <c r="V41" s="9" t="s">
        <v>14</v>
      </c>
      <c r="W41" s="11" t="s">
        <v>15</v>
      </c>
      <c r="X41" s="12" t="s">
        <v>16</v>
      </c>
      <c r="Y41" s="11" t="s">
        <v>17</v>
      </c>
      <c r="Z41" s="13" t="s">
        <v>18</v>
      </c>
      <c r="AA41" s="14" t="s">
        <v>19</v>
      </c>
      <c r="AB41" s="15" t="s">
        <v>20</v>
      </c>
      <c r="AF41" s="169" t="s">
        <v>12</v>
      </c>
      <c r="AG41" s="170" t="s">
        <v>21</v>
      </c>
      <c r="AH41" s="171" t="s">
        <v>13</v>
      </c>
      <c r="AI41" s="172" t="s">
        <v>14</v>
      </c>
      <c r="AJ41" s="173" t="s">
        <v>15</v>
      </c>
      <c r="AK41" s="174" t="s">
        <v>16</v>
      </c>
      <c r="AL41" s="175" t="s">
        <v>17</v>
      </c>
      <c r="AM41" s="176" t="s">
        <v>13</v>
      </c>
      <c r="AO41" s="104" t="s">
        <v>104</v>
      </c>
      <c r="AP41" s="43" t="s">
        <v>454</v>
      </c>
      <c r="AQ41" s="196">
        <v>195</v>
      </c>
      <c r="AR41" s="189">
        <v>174</v>
      </c>
      <c r="AS41" s="197">
        <v>140</v>
      </c>
      <c r="AT41" s="198">
        <v>124</v>
      </c>
      <c r="AU41" s="77">
        <v>169</v>
      </c>
      <c r="AV41" s="193">
        <v>9</v>
      </c>
      <c r="AW41" s="199">
        <v>136</v>
      </c>
      <c r="AX41" s="195">
        <v>192</v>
      </c>
    </row>
    <row r="42" spans="1:50" x14ac:dyDescent="0.25">
      <c r="A42" s="50" t="s">
        <v>90</v>
      </c>
      <c r="B42" s="28" t="s">
        <v>91</v>
      </c>
      <c r="C42" s="37">
        <v>98</v>
      </c>
      <c r="D42" s="37">
        <v>93</v>
      </c>
      <c r="E42" s="37">
        <v>92</v>
      </c>
      <c r="F42" s="37">
        <v>1</v>
      </c>
      <c r="G42" s="37">
        <v>1</v>
      </c>
      <c r="H42" s="37">
        <v>10</v>
      </c>
      <c r="I42" s="37">
        <v>90</v>
      </c>
      <c r="J42" s="45">
        <v>384</v>
      </c>
      <c r="K42" s="46">
        <v>64</v>
      </c>
      <c r="L42" s="47">
        <v>81</v>
      </c>
      <c r="S42" s="9" t="s">
        <v>13</v>
      </c>
      <c r="T42" s="9" t="s">
        <v>21</v>
      </c>
      <c r="U42" s="9" t="s">
        <v>22</v>
      </c>
      <c r="V42" s="9" t="s">
        <v>23</v>
      </c>
      <c r="W42" s="11" t="s">
        <v>13</v>
      </c>
      <c r="X42" s="12" t="s">
        <v>24</v>
      </c>
      <c r="Y42" s="11" t="s">
        <v>25</v>
      </c>
      <c r="Z42" s="13" t="s">
        <v>26</v>
      </c>
      <c r="AA42" s="14" t="s">
        <v>27</v>
      </c>
      <c r="AB42" s="15" t="s">
        <v>28</v>
      </c>
      <c r="AF42" s="169" t="s">
        <v>13</v>
      </c>
      <c r="AG42" s="170" t="s">
        <v>29</v>
      </c>
      <c r="AH42" s="171" t="s">
        <v>22</v>
      </c>
      <c r="AI42" s="172" t="s">
        <v>23</v>
      </c>
      <c r="AJ42" s="173" t="s">
        <v>13</v>
      </c>
      <c r="AK42" s="174" t="s">
        <v>24</v>
      </c>
      <c r="AL42" s="175" t="s">
        <v>25</v>
      </c>
      <c r="AM42" s="176" t="s">
        <v>434</v>
      </c>
      <c r="AO42" s="48" t="s">
        <v>442</v>
      </c>
      <c r="AP42" s="28" t="s">
        <v>107</v>
      </c>
      <c r="AQ42" s="196">
        <v>51</v>
      </c>
      <c r="AR42" s="189">
        <v>148</v>
      </c>
      <c r="AS42" s="197">
        <v>169</v>
      </c>
      <c r="AT42" s="198">
        <v>98</v>
      </c>
      <c r="AU42" s="77">
        <v>102</v>
      </c>
      <c r="AV42" s="193">
        <v>9</v>
      </c>
      <c r="AW42" s="199">
        <v>125</v>
      </c>
      <c r="AX42" s="195">
        <v>149</v>
      </c>
    </row>
    <row r="43" spans="1:50" x14ac:dyDescent="0.25">
      <c r="A43" s="79" t="s">
        <v>92</v>
      </c>
      <c r="B43" s="28" t="s">
        <v>93</v>
      </c>
      <c r="C43" s="37">
        <v>89</v>
      </c>
      <c r="D43" s="37">
        <v>82</v>
      </c>
      <c r="E43" s="37">
        <v>74</v>
      </c>
      <c r="F43" s="37">
        <v>1</v>
      </c>
      <c r="G43" s="37">
        <v>88</v>
      </c>
      <c r="H43" s="37">
        <v>6</v>
      </c>
      <c r="I43" s="37">
        <v>63</v>
      </c>
      <c r="J43" s="45">
        <v>315</v>
      </c>
      <c r="K43" s="46">
        <v>52.5</v>
      </c>
      <c r="L43" s="47">
        <v>59</v>
      </c>
      <c r="S43" s="16">
        <v>42562</v>
      </c>
      <c r="T43" s="9" t="s">
        <v>29</v>
      </c>
      <c r="U43" s="16">
        <v>42562</v>
      </c>
      <c r="V43" s="16">
        <v>42562</v>
      </c>
      <c r="W43" s="11" t="s">
        <v>30</v>
      </c>
      <c r="X43" s="12" t="s">
        <v>31</v>
      </c>
      <c r="Y43" s="11" t="s">
        <v>13</v>
      </c>
      <c r="Z43" s="13"/>
      <c r="AA43" s="14"/>
      <c r="AB43" s="17" t="s">
        <v>32</v>
      </c>
      <c r="AF43" s="177">
        <v>42602</v>
      </c>
      <c r="AG43" s="170" t="s">
        <v>13</v>
      </c>
      <c r="AH43" s="178">
        <v>42602</v>
      </c>
      <c r="AI43" s="179">
        <v>42602</v>
      </c>
      <c r="AJ43" s="173" t="s">
        <v>30</v>
      </c>
      <c r="AK43" s="174" t="s">
        <v>31</v>
      </c>
      <c r="AL43" s="175" t="s">
        <v>13</v>
      </c>
      <c r="AM43" s="176" t="s">
        <v>27</v>
      </c>
      <c r="AO43" s="80" t="s">
        <v>108</v>
      </c>
      <c r="AP43" s="49" t="s">
        <v>109</v>
      </c>
      <c r="AQ43" s="63">
        <v>163</v>
      </c>
      <c r="AR43" s="63">
        <v>178</v>
      </c>
      <c r="AS43" s="63">
        <v>174</v>
      </c>
      <c r="AT43" s="63">
        <v>121</v>
      </c>
      <c r="AU43" s="63">
        <v>144</v>
      </c>
      <c r="AV43" s="63">
        <v>19</v>
      </c>
      <c r="AW43" s="63">
        <v>134</v>
      </c>
      <c r="AX43" s="63">
        <v>191</v>
      </c>
    </row>
    <row r="44" spans="1:50" ht="15.75" thickBot="1" x14ac:dyDescent="0.3">
      <c r="A44" s="42" t="s">
        <v>94</v>
      </c>
      <c r="B44" s="43" t="s">
        <v>95</v>
      </c>
      <c r="C44" s="37">
        <v>23</v>
      </c>
      <c r="D44" s="37">
        <v>42</v>
      </c>
      <c r="E44" s="37">
        <v>31</v>
      </c>
      <c r="F44" s="37">
        <v>1</v>
      </c>
      <c r="G44" s="37">
        <v>1</v>
      </c>
      <c r="H44" s="37">
        <v>2</v>
      </c>
      <c r="I44" s="37">
        <v>63</v>
      </c>
      <c r="J44" s="45">
        <v>162</v>
      </c>
      <c r="K44" s="46">
        <v>27</v>
      </c>
      <c r="L44" s="47">
        <v>17</v>
      </c>
      <c r="N44" s="38" t="s">
        <v>33</v>
      </c>
      <c r="O44" s="120" t="s">
        <v>34</v>
      </c>
      <c r="Q44" s="18" t="s">
        <v>33</v>
      </c>
      <c r="R44" s="19" t="s">
        <v>34</v>
      </c>
      <c r="S44" s="20" t="s">
        <v>22</v>
      </c>
      <c r="T44" s="21">
        <v>42562</v>
      </c>
      <c r="U44" s="22"/>
      <c r="V44" s="20" t="s">
        <v>22</v>
      </c>
      <c r="W44" s="21">
        <v>42562</v>
      </c>
      <c r="X44" s="23">
        <v>42014</v>
      </c>
      <c r="Y44" s="21">
        <v>42562</v>
      </c>
      <c r="Z44" s="24">
        <v>42562</v>
      </c>
      <c r="AA44" s="25">
        <v>42562</v>
      </c>
      <c r="AB44" s="26">
        <v>42562</v>
      </c>
      <c r="AD44" s="18" t="s">
        <v>33</v>
      </c>
      <c r="AE44" s="19" t="s">
        <v>34</v>
      </c>
      <c r="AF44" s="180" t="s">
        <v>22</v>
      </c>
      <c r="AG44" s="181">
        <v>42602</v>
      </c>
      <c r="AH44" s="182"/>
      <c r="AI44" s="183" t="s">
        <v>22</v>
      </c>
      <c r="AJ44" s="184">
        <v>42602</v>
      </c>
      <c r="AK44" s="185">
        <v>42014</v>
      </c>
      <c r="AL44" s="186">
        <v>42602</v>
      </c>
      <c r="AM44" s="187">
        <v>42602</v>
      </c>
      <c r="AO44" s="42" t="s">
        <v>112</v>
      </c>
      <c r="AP44" s="28" t="s">
        <v>111</v>
      </c>
      <c r="AQ44" s="196">
        <v>26</v>
      </c>
      <c r="AR44" s="189">
        <v>53</v>
      </c>
      <c r="AS44" s="197">
        <v>41</v>
      </c>
      <c r="AT44" s="198">
        <v>25</v>
      </c>
      <c r="AU44" s="77">
        <v>37</v>
      </c>
      <c r="AV44" s="193">
        <v>49</v>
      </c>
      <c r="AW44" s="199">
        <v>63</v>
      </c>
      <c r="AX44" s="195">
        <v>35</v>
      </c>
    </row>
    <row r="45" spans="1:50" x14ac:dyDescent="0.25">
      <c r="A45" s="59" t="s">
        <v>96</v>
      </c>
      <c r="B45" s="28" t="s">
        <v>97</v>
      </c>
      <c r="C45" s="37">
        <v>3</v>
      </c>
      <c r="D45" s="37">
        <v>93</v>
      </c>
      <c r="E45" s="37">
        <v>92</v>
      </c>
      <c r="F45" s="37">
        <v>1</v>
      </c>
      <c r="G45" s="37">
        <v>1</v>
      </c>
      <c r="H45" s="37">
        <v>6</v>
      </c>
      <c r="I45" s="37">
        <v>90</v>
      </c>
      <c r="J45" s="45">
        <v>285</v>
      </c>
      <c r="K45" s="46">
        <v>47.5</v>
      </c>
      <c r="L45" s="47">
        <v>47</v>
      </c>
      <c r="N45" s="27" t="s">
        <v>112</v>
      </c>
      <c r="O45" s="28" t="s">
        <v>113</v>
      </c>
      <c r="Q45" s="27" t="s">
        <v>112</v>
      </c>
      <c r="R45" s="28" t="s">
        <v>113</v>
      </c>
      <c r="S45" s="37">
        <v>96</v>
      </c>
      <c r="T45" s="37">
        <v>54</v>
      </c>
      <c r="U45" s="37">
        <v>44</v>
      </c>
      <c r="V45" s="37">
        <v>131</v>
      </c>
      <c r="W45" s="37">
        <v>189</v>
      </c>
      <c r="X45" s="37">
        <v>16</v>
      </c>
      <c r="Y45" s="37">
        <v>174</v>
      </c>
      <c r="Z45" s="45">
        <v>515</v>
      </c>
      <c r="AA45" s="46">
        <v>85.833333333333329</v>
      </c>
      <c r="AB45" s="47">
        <v>128</v>
      </c>
      <c r="AD45" s="27" t="s">
        <v>112</v>
      </c>
      <c r="AE45" s="28" t="s">
        <v>113</v>
      </c>
      <c r="AF45" s="196">
        <v>81</v>
      </c>
      <c r="AG45" s="189">
        <f>+AG39+1</f>
        <v>131</v>
      </c>
      <c r="AH45" s="197">
        <v>42</v>
      </c>
      <c r="AI45" s="198">
        <v>112</v>
      </c>
      <c r="AJ45" s="77">
        <v>156</v>
      </c>
      <c r="AK45" s="193">
        <v>16</v>
      </c>
      <c r="AL45" s="199">
        <v>103</v>
      </c>
      <c r="AM45" s="195">
        <v>124</v>
      </c>
      <c r="AO45" t="s">
        <v>446</v>
      </c>
      <c r="AQ45" s="161" t="s">
        <v>2</v>
      </c>
      <c r="AR45" s="162" t="s">
        <v>4</v>
      </c>
      <c r="AS45" s="163" t="s">
        <v>4</v>
      </c>
      <c r="AT45" s="164" t="s">
        <v>432</v>
      </c>
      <c r="AU45" s="165" t="s">
        <v>6</v>
      </c>
      <c r="AV45" s="166" t="s">
        <v>7</v>
      </c>
      <c r="AW45" s="167" t="s">
        <v>8</v>
      </c>
      <c r="AX45" s="168" t="s">
        <v>433</v>
      </c>
    </row>
    <row r="46" spans="1:50" x14ac:dyDescent="0.25">
      <c r="A46" s="48" t="s">
        <v>98</v>
      </c>
      <c r="B46" s="28" t="s">
        <v>99</v>
      </c>
      <c r="C46" s="37">
        <v>118</v>
      </c>
      <c r="D46" s="37">
        <v>42</v>
      </c>
      <c r="E46" s="37">
        <v>52</v>
      </c>
      <c r="F46" s="37">
        <v>31</v>
      </c>
      <c r="G46" s="37">
        <v>52</v>
      </c>
      <c r="H46" s="37">
        <v>8</v>
      </c>
      <c r="I46" s="37">
        <v>33</v>
      </c>
      <c r="J46" s="45">
        <v>284</v>
      </c>
      <c r="K46" s="46">
        <v>47.333333333333336</v>
      </c>
      <c r="L46" s="47">
        <v>45</v>
      </c>
      <c r="N46" s="35" t="s">
        <v>114</v>
      </c>
      <c r="O46" s="36" t="s">
        <v>115</v>
      </c>
      <c r="Q46" s="35" t="s">
        <v>114</v>
      </c>
      <c r="R46" s="36" t="s">
        <v>115</v>
      </c>
      <c r="S46" s="37">
        <v>105</v>
      </c>
      <c r="T46" s="37">
        <v>37</v>
      </c>
      <c r="U46" s="37">
        <v>48</v>
      </c>
      <c r="V46" s="37">
        <v>58</v>
      </c>
      <c r="W46" s="37">
        <v>110</v>
      </c>
      <c r="X46" s="37">
        <v>16</v>
      </c>
      <c r="Y46" s="37">
        <v>19</v>
      </c>
      <c r="Z46" s="45">
        <v>283</v>
      </c>
      <c r="AA46" s="46">
        <v>47.166666666666664</v>
      </c>
      <c r="AB46" s="47">
        <v>43</v>
      </c>
      <c r="AD46" s="35" t="s">
        <v>114</v>
      </c>
      <c r="AE46" s="36" t="s">
        <v>115</v>
      </c>
      <c r="AF46" s="196">
        <v>87</v>
      </c>
      <c r="AG46" s="189">
        <v>35</v>
      </c>
      <c r="AH46" s="197">
        <v>47</v>
      </c>
      <c r="AI46" s="198">
        <v>47</v>
      </c>
      <c r="AJ46" s="77">
        <v>94</v>
      </c>
      <c r="AK46" s="193">
        <v>16</v>
      </c>
      <c r="AL46" s="199">
        <v>8</v>
      </c>
      <c r="AM46" s="195">
        <v>56</v>
      </c>
      <c r="AO46" t="s">
        <v>448</v>
      </c>
      <c r="AQ46" s="169" t="s">
        <v>12</v>
      </c>
      <c r="AR46" s="170" t="s">
        <v>21</v>
      </c>
      <c r="AS46" s="171" t="s">
        <v>13</v>
      </c>
      <c r="AT46" s="172" t="s">
        <v>14</v>
      </c>
      <c r="AU46" s="173" t="s">
        <v>15</v>
      </c>
      <c r="AV46" s="174" t="s">
        <v>16</v>
      </c>
      <c r="AW46" s="175" t="s">
        <v>17</v>
      </c>
      <c r="AX46" s="176" t="s">
        <v>522</v>
      </c>
    </row>
    <row r="47" spans="1:50" x14ac:dyDescent="0.25">
      <c r="A47" s="41" t="s">
        <v>98</v>
      </c>
      <c r="B47" s="28" t="s">
        <v>100</v>
      </c>
      <c r="C47" s="37">
        <v>40</v>
      </c>
      <c r="D47" s="37">
        <v>93</v>
      </c>
      <c r="E47" s="37">
        <v>92</v>
      </c>
      <c r="F47" s="37">
        <v>70</v>
      </c>
      <c r="G47" s="37">
        <v>134</v>
      </c>
      <c r="H47" s="37">
        <v>3</v>
      </c>
      <c r="I47" s="37">
        <v>90</v>
      </c>
      <c r="J47" s="45">
        <v>388</v>
      </c>
      <c r="K47" s="46">
        <v>64.666666666666671</v>
      </c>
      <c r="L47" s="47">
        <v>85</v>
      </c>
      <c r="N47" s="82" t="s">
        <v>114</v>
      </c>
      <c r="O47" s="49" t="s">
        <v>116</v>
      </c>
      <c r="Q47" s="82" t="s">
        <v>114</v>
      </c>
      <c r="R47" s="49" t="s">
        <v>116</v>
      </c>
      <c r="S47" s="37">
        <v>139</v>
      </c>
      <c r="T47" s="37">
        <v>151</v>
      </c>
      <c r="U47" s="37">
        <v>155</v>
      </c>
      <c r="V47" s="37">
        <v>119</v>
      </c>
      <c r="W47" s="37">
        <v>148</v>
      </c>
      <c r="X47" s="37">
        <v>13</v>
      </c>
      <c r="Y47" s="37">
        <v>199</v>
      </c>
      <c r="Z47" s="45">
        <v>776</v>
      </c>
      <c r="AA47" s="46">
        <v>129.33333333333334</v>
      </c>
      <c r="AB47" s="47">
        <v>190</v>
      </c>
      <c r="AD47" s="82" t="s">
        <v>114</v>
      </c>
      <c r="AE47" s="49" t="s">
        <v>116</v>
      </c>
      <c r="AF47" s="196">
        <v>116</v>
      </c>
      <c r="AG47" s="189">
        <f>+AG46+1</f>
        <v>36</v>
      </c>
      <c r="AH47" s="197">
        <v>128</v>
      </c>
      <c r="AI47" s="198">
        <v>104</v>
      </c>
      <c r="AJ47" s="77">
        <v>122</v>
      </c>
      <c r="AK47" s="193">
        <v>13</v>
      </c>
      <c r="AL47" s="199">
        <v>116</v>
      </c>
      <c r="AM47" s="195">
        <v>159</v>
      </c>
      <c r="AO47" t="s">
        <v>423</v>
      </c>
      <c r="AQ47" s="169" t="s">
        <v>13</v>
      </c>
      <c r="AR47" s="170" t="s">
        <v>29</v>
      </c>
      <c r="AS47" s="171" t="s">
        <v>22</v>
      </c>
      <c r="AT47" s="172" t="s">
        <v>23</v>
      </c>
      <c r="AU47" s="173" t="s">
        <v>13</v>
      </c>
      <c r="AV47" s="174" t="s">
        <v>24</v>
      </c>
      <c r="AW47" s="175" t="s">
        <v>25</v>
      </c>
      <c r="AX47" s="176" t="s">
        <v>434</v>
      </c>
    </row>
    <row r="48" spans="1:50" x14ac:dyDescent="0.25">
      <c r="A48" s="41" t="s">
        <v>101</v>
      </c>
      <c r="B48" s="43" t="s">
        <v>102</v>
      </c>
      <c r="C48" s="37">
        <v>55</v>
      </c>
      <c r="D48" s="37">
        <v>151</v>
      </c>
      <c r="E48" s="37">
        <v>164</v>
      </c>
      <c r="F48" s="37">
        <v>134</v>
      </c>
      <c r="G48" s="37">
        <v>59</v>
      </c>
      <c r="H48" s="37">
        <v>5</v>
      </c>
      <c r="I48" s="37">
        <v>132</v>
      </c>
      <c r="J48" s="45">
        <v>641</v>
      </c>
      <c r="K48" s="46">
        <v>106.83333333333333</v>
      </c>
      <c r="L48" s="47">
        <v>152</v>
      </c>
      <c r="N48" s="44" t="s">
        <v>117</v>
      </c>
      <c r="O48" s="28" t="s">
        <v>118</v>
      </c>
      <c r="Q48" s="44" t="s">
        <v>117</v>
      </c>
      <c r="R48" s="28" t="s">
        <v>118</v>
      </c>
      <c r="S48" s="37">
        <v>109</v>
      </c>
      <c r="T48" s="37">
        <v>189</v>
      </c>
      <c r="U48" s="37">
        <v>187</v>
      </c>
      <c r="V48" s="37">
        <v>91</v>
      </c>
      <c r="W48" s="37">
        <v>23</v>
      </c>
      <c r="X48" s="37">
        <v>24</v>
      </c>
      <c r="Y48" s="37">
        <v>159</v>
      </c>
      <c r="Z48" s="45">
        <v>759</v>
      </c>
      <c r="AA48" s="46">
        <v>126.5</v>
      </c>
      <c r="AB48" s="47">
        <v>183</v>
      </c>
      <c r="AD48" s="44" t="s">
        <v>117</v>
      </c>
      <c r="AE48" s="28" t="s">
        <v>118</v>
      </c>
      <c r="AF48" s="196">
        <v>91</v>
      </c>
      <c r="AG48" s="189">
        <f>+AG47+1</f>
        <v>37</v>
      </c>
      <c r="AH48" s="197">
        <v>147</v>
      </c>
      <c r="AI48" s="198">
        <v>78</v>
      </c>
      <c r="AJ48" s="77">
        <v>20</v>
      </c>
      <c r="AK48" s="193">
        <v>24</v>
      </c>
      <c r="AL48" s="199">
        <v>92</v>
      </c>
      <c r="AM48" s="195">
        <v>114</v>
      </c>
      <c r="AQ48" s="177">
        <v>42710</v>
      </c>
      <c r="AR48" s="170" t="s">
        <v>13</v>
      </c>
      <c r="AS48" s="178">
        <v>42710</v>
      </c>
      <c r="AT48" s="179">
        <v>42710</v>
      </c>
      <c r="AU48" s="173" t="s">
        <v>30</v>
      </c>
      <c r="AV48" s="174" t="s">
        <v>31</v>
      </c>
      <c r="AW48" s="175" t="s">
        <v>13</v>
      </c>
      <c r="AX48" s="176" t="s">
        <v>27</v>
      </c>
    </row>
    <row r="49" spans="1:50" ht="15.75" thickBot="1" x14ac:dyDescent="0.3">
      <c r="A49" s="48" t="s">
        <v>101</v>
      </c>
      <c r="B49" s="43" t="s">
        <v>103</v>
      </c>
      <c r="C49" s="37">
        <v>21</v>
      </c>
      <c r="D49" s="37">
        <v>25</v>
      </c>
      <c r="E49" s="37">
        <v>16</v>
      </c>
      <c r="F49" s="37">
        <v>2</v>
      </c>
      <c r="G49" s="37">
        <v>7</v>
      </c>
      <c r="H49" s="37">
        <v>13</v>
      </c>
      <c r="I49" s="37">
        <v>48</v>
      </c>
      <c r="J49" s="45">
        <v>125</v>
      </c>
      <c r="K49" s="46">
        <v>20.833333333333332</v>
      </c>
      <c r="L49" s="47">
        <v>9</v>
      </c>
      <c r="N49" s="78" t="s">
        <v>119</v>
      </c>
      <c r="O49" s="43" t="s">
        <v>120</v>
      </c>
      <c r="Q49" s="78" t="s">
        <v>119</v>
      </c>
      <c r="R49" s="43" t="s">
        <v>120</v>
      </c>
      <c r="S49" s="68">
        <v>17</v>
      </c>
      <c r="T49" s="83">
        <v>55</v>
      </c>
      <c r="U49" s="65">
        <v>37</v>
      </c>
      <c r="V49" s="61">
        <v>36</v>
      </c>
      <c r="W49" s="84">
        <v>80</v>
      </c>
      <c r="X49" s="37">
        <v>86</v>
      </c>
      <c r="Y49" s="37">
        <v>41</v>
      </c>
      <c r="Z49" s="56">
        <v>272</v>
      </c>
      <c r="AA49" s="57">
        <v>45.333333333333336</v>
      </c>
      <c r="AB49" s="58">
        <v>38</v>
      </c>
      <c r="AD49" s="78" t="s">
        <v>119</v>
      </c>
      <c r="AE49" s="43" t="s">
        <v>120</v>
      </c>
      <c r="AF49" s="63">
        <v>42</v>
      </c>
      <c r="AG49" s="63">
        <f>+AG48+1</f>
        <v>38</v>
      </c>
      <c r="AH49" s="63">
        <v>143</v>
      </c>
      <c r="AI49" s="63">
        <v>35</v>
      </c>
      <c r="AJ49" s="63">
        <v>67</v>
      </c>
      <c r="AK49" s="63">
        <v>89</v>
      </c>
      <c r="AL49" s="63">
        <v>47</v>
      </c>
      <c r="AM49" s="63">
        <v>85</v>
      </c>
      <c r="AO49" s="240" t="s">
        <v>33</v>
      </c>
      <c r="AP49" s="241" t="s">
        <v>34</v>
      </c>
      <c r="AQ49" s="180" t="s">
        <v>22</v>
      </c>
      <c r="AR49" s="181">
        <v>42710</v>
      </c>
      <c r="AS49" s="182"/>
      <c r="AT49" s="183" t="s">
        <v>22</v>
      </c>
      <c r="AU49" s="184">
        <v>42710</v>
      </c>
      <c r="AV49" s="185">
        <v>42014</v>
      </c>
      <c r="AW49" s="186">
        <v>42710</v>
      </c>
      <c r="AX49" s="219">
        <v>42710</v>
      </c>
    </row>
    <row r="50" spans="1:50" x14ac:dyDescent="0.25">
      <c r="A50" s="42" t="s">
        <v>104</v>
      </c>
      <c r="B50" s="28" t="s">
        <v>105</v>
      </c>
      <c r="C50" s="37">
        <v>107</v>
      </c>
      <c r="D50" s="37">
        <v>158</v>
      </c>
      <c r="E50" s="37">
        <v>173</v>
      </c>
      <c r="F50" s="37">
        <v>130</v>
      </c>
      <c r="G50" s="37">
        <v>175</v>
      </c>
      <c r="H50" s="37">
        <v>12</v>
      </c>
      <c r="I50" s="37">
        <v>183</v>
      </c>
      <c r="J50" s="45">
        <v>763</v>
      </c>
      <c r="K50" s="46">
        <v>127.16666666666667</v>
      </c>
      <c r="L50" s="47">
        <v>186</v>
      </c>
      <c r="N50" s="60" t="s">
        <v>122</v>
      </c>
      <c r="O50" s="28" t="s">
        <v>123</v>
      </c>
      <c r="Q50" s="60" t="s">
        <v>122</v>
      </c>
      <c r="R50" s="28" t="s">
        <v>123</v>
      </c>
      <c r="S50" s="37">
        <v>88</v>
      </c>
      <c r="T50" s="86">
        <v>67</v>
      </c>
      <c r="U50" s="37">
        <v>60</v>
      </c>
      <c r="V50" s="29">
        <v>24</v>
      </c>
      <c r="W50" s="29">
        <v>31</v>
      </c>
      <c r="X50" s="37">
        <v>56</v>
      </c>
      <c r="Y50" s="37">
        <v>90</v>
      </c>
      <c r="Z50" s="45">
        <v>385</v>
      </c>
      <c r="AA50" s="46">
        <v>64.166666666666671</v>
      </c>
      <c r="AB50" s="47">
        <v>84</v>
      </c>
      <c r="AD50" s="60" t="s">
        <v>122</v>
      </c>
      <c r="AE50" s="28" t="s">
        <v>123</v>
      </c>
      <c r="AF50" s="196">
        <v>73</v>
      </c>
      <c r="AG50" s="189">
        <f>+AG49+1</f>
        <v>39</v>
      </c>
      <c r="AH50" s="197">
        <v>54</v>
      </c>
      <c r="AI50" s="198">
        <v>22</v>
      </c>
      <c r="AJ50" s="77">
        <v>52</v>
      </c>
      <c r="AK50" s="193">
        <v>56</v>
      </c>
      <c r="AL50" s="199">
        <v>57</v>
      </c>
      <c r="AM50" s="195">
        <v>41</v>
      </c>
      <c r="AO50" s="27" t="s">
        <v>112</v>
      </c>
      <c r="AP50" s="28" t="s">
        <v>113</v>
      </c>
      <c r="AQ50" s="196">
        <v>75</v>
      </c>
      <c r="AR50" s="189">
        <v>50</v>
      </c>
      <c r="AS50" s="197">
        <v>43</v>
      </c>
      <c r="AT50" s="198">
        <v>124</v>
      </c>
      <c r="AU50" s="77">
        <v>168</v>
      </c>
      <c r="AV50" s="193">
        <v>16</v>
      </c>
      <c r="AW50" s="199">
        <v>113</v>
      </c>
      <c r="AX50" s="195">
        <v>124</v>
      </c>
    </row>
    <row r="51" spans="1:50" x14ac:dyDescent="0.25">
      <c r="A51" s="48" t="s">
        <v>106</v>
      </c>
      <c r="B51" s="28" t="s">
        <v>107</v>
      </c>
      <c r="C51" s="37">
        <v>62</v>
      </c>
      <c r="D51" s="37">
        <v>158</v>
      </c>
      <c r="E51" s="37">
        <v>180</v>
      </c>
      <c r="F51" s="37">
        <v>71</v>
      </c>
      <c r="G51" s="37">
        <v>88</v>
      </c>
      <c r="H51" s="37">
        <v>6</v>
      </c>
      <c r="I51" s="37">
        <v>159</v>
      </c>
      <c r="J51" s="45">
        <v>636</v>
      </c>
      <c r="K51" s="46">
        <v>106</v>
      </c>
      <c r="L51" s="47">
        <v>149</v>
      </c>
      <c r="N51" s="60" t="s">
        <v>126</v>
      </c>
      <c r="O51" s="28" t="s">
        <v>127</v>
      </c>
      <c r="Q51" s="60" t="s">
        <v>126</v>
      </c>
      <c r="R51" s="28" t="s">
        <v>127</v>
      </c>
      <c r="S51" s="37">
        <v>84</v>
      </c>
      <c r="T51" s="37">
        <v>72</v>
      </c>
      <c r="U51" s="37">
        <v>64</v>
      </c>
      <c r="V51" s="37">
        <v>135</v>
      </c>
      <c r="W51" s="37">
        <v>88</v>
      </c>
      <c r="X51" s="37">
        <v>4</v>
      </c>
      <c r="Y51" s="37">
        <v>63</v>
      </c>
      <c r="Z51" s="45">
        <v>422</v>
      </c>
      <c r="AA51" s="46">
        <v>70.333333333333329</v>
      </c>
      <c r="AB51" s="47">
        <v>100</v>
      </c>
      <c r="AD51" s="60" t="s">
        <v>126</v>
      </c>
      <c r="AE51" s="28" t="s">
        <v>127</v>
      </c>
      <c r="AF51" s="196">
        <v>70</v>
      </c>
      <c r="AG51" s="189">
        <v>63</v>
      </c>
      <c r="AH51" s="197">
        <v>57</v>
      </c>
      <c r="AI51" s="198">
        <v>112</v>
      </c>
      <c r="AJ51" s="77">
        <v>76</v>
      </c>
      <c r="AK51" s="193">
        <v>4</v>
      </c>
      <c r="AL51" s="199">
        <v>23</v>
      </c>
      <c r="AM51" s="195">
        <v>77</v>
      </c>
      <c r="AO51" s="35" t="s">
        <v>114</v>
      </c>
      <c r="AP51" s="36" t="s">
        <v>115</v>
      </c>
      <c r="AQ51" s="196">
        <v>119</v>
      </c>
      <c r="AR51" s="189">
        <v>136</v>
      </c>
      <c r="AS51" s="197">
        <v>136</v>
      </c>
      <c r="AT51" s="198">
        <v>53</v>
      </c>
      <c r="AU51" s="77">
        <v>104</v>
      </c>
      <c r="AV51" s="193">
        <v>16</v>
      </c>
      <c r="AW51" s="199">
        <v>9</v>
      </c>
      <c r="AX51" s="195">
        <v>119</v>
      </c>
    </row>
    <row r="52" spans="1:50" x14ac:dyDescent="0.25">
      <c r="A52" s="80" t="s">
        <v>108</v>
      </c>
      <c r="B52" s="49" t="s">
        <v>109</v>
      </c>
      <c r="C52" s="37">
        <v>196</v>
      </c>
      <c r="D52" s="37">
        <v>205</v>
      </c>
      <c r="E52" s="37">
        <v>201</v>
      </c>
      <c r="F52" s="37">
        <v>126</v>
      </c>
      <c r="G52" s="37">
        <v>152</v>
      </c>
      <c r="H52" s="37">
        <v>17</v>
      </c>
      <c r="I52" s="37">
        <v>207</v>
      </c>
      <c r="J52" s="45">
        <v>952</v>
      </c>
      <c r="K52" s="46">
        <v>158.66666666666666</v>
      </c>
      <c r="L52" s="47">
        <v>214</v>
      </c>
      <c r="N52" s="41" t="s">
        <v>128</v>
      </c>
      <c r="O52" s="28" t="s">
        <v>129</v>
      </c>
      <c r="Q52" s="41" t="s">
        <v>128</v>
      </c>
      <c r="R52" s="28" t="s">
        <v>129</v>
      </c>
      <c r="S52" s="37">
        <v>67</v>
      </c>
      <c r="T52" s="37">
        <v>211</v>
      </c>
      <c r="U52" s="37">
        <v>217</v>
      </c>
      <c r="V52" s="37">
        <v>136</v>
      </c>
      <c r="W52" s="37">
        <v>134</v>
      </c>
      <c r="X52" s="37">
        <v>6</v>
      </c>
      <c r="Y52" s="37">
        <v>205</v>
      </c>
      <c r="Z52" s="45">
        <v>842</v>
      </c>
      <c r="AA52" s="46">
        <v>140.33333333333334</v>
      </c>
      <c r="AB52" s="47">
        <v>198</v>
      </c>
      <c r="AD52" s="41" t="s">
        <v>128</v>
      </c>
      <c r="AE52" s="28" t="s">
        <v>129</v>
      </c>
      <c r="AF52" s="63">
        <v>45</v>
      </c>
      <c r="AG52" s="63">
        <f>+AG51+1</f>
        <v>64</v>
      </c>
      <c r="AH52" s="63">
        <v>173</v>
      </c>
      <c r="AI52" s="63">
        <v>112</v>
      </c>
      <c r="AJ52" s="63">
        <v>92</v>
      </c>
      <c r="AK52" s="63">
        <v>9</v>
      </c>
      <c r="AL52" s="63">
        <v>124</v>
      </c>
      <c r="AM52" s="63">
        <v>145</v>
      </c>
      <c r="AO52" s="82" t="s">
        <v>114</v>
      </c>
      <c r="AP52" s="49" t="s">
        <v>116</v>
      </c>
      <c r="AQ52" s="196">
        <v>82</v>
      </c>
      <c r="AR52" s="189">
        <v>39</v>
      </c>
      <c r="AS52" s="197">
        <v>45</v>
      </c>
      <c r="AT52" s="198">
        <v>117</v>
      </c>
      <c r="AU52" s="77">
        <v>136</v>
      </c>
      <c r="AV52" s="193">
        <v>13</v>
      </c>
      <c r="AW52" s="199">
        <v>128</v>
      </c>
      <c r="AX52" s="195">
        <v>117</v>
      </c>
    </row>
    <row r="53" spans="1:50" x14ac:dyDescent="0.25">
      <c r="A53" s="42" t="s">
        <v>110</v>
      </c>
      <c r="B53" s="28" t="s">
        <v>111</v>
      </c>
      <c r="C53" s="81">
        <v>60</v>
      </c>
      <c r="D53" s="37">
        <v>150</v>
      </c>
      <c r="E53" s="37">
        <v>161</v>
      </c>
      <c r="F53" s="61">
        <v>35</v>
      </c>
      <c r="G53" s="67">
        <v>33</v>
      </c>
      <c r="H53" s="37">
        <v>42</v>
      </c>
      <c r="I53" s="37">
        <v>174</v>
      </c>
      <c r="J53" s="45">
        <v>622</v>
      </c>
      <c r="K53" s="46">
        <v>103.66666666666667</v>
      </c>
      <c r="L53" s="47">
        <v>146</v>
      </c>
      <c r="N53" s="44" t="s">
        <v>128</v>
      </c>
      <c r="O53" s="28" t="s">
        <v>130</v>
      </c>
      <c r="Q53" s="44" t="s">
        <v>128</v>
      </c>
      <c r="R53" s="28" t="s">
        <v>130</v>
      </c>
      <c r="S53" s="37">
        <v>172</v>
      </c>
      <c r="T53" s="37">
        <v>42</v>
      </c>
      <c r="U53" s="37">
        <v>64</v>
      </c>
      <c r="V53" s="37">
        <v>32</v>
      </c>
      <c r="W53" s="37">
        <v>156</v>
      </c>
      <c r="X53" s="37">
        <v>11</v>
      </c>
      <c r="Y53" s="37">
        <v>63</v>
      </c>
      <c r="Z53" s="45">
        <v>384</v>
      </c>
      <c r="AA53" s="46">
        <v>64</v>
      </c>
      <c r="AB53" s="47">
        <v>81</v>
      </c>
      <c r="AD53" s="44" t="s">
        <v>128</v>
      </c>
      <c r="AE53" s="28" t="s">
        <v>130</v>
      </c>
      <c r="AF53" s="196">
        <v>139</v>
      </c>
      <c r="AG53" s="189">
        <v>41</v>
      </c>
      <c r="AH53" s="197">
        <v>58</v>
      </c>
      <c r="AI53" s="198">
        <v>28</v>
      </c>
      <c r="AJ53" s="77">
        <v>129</v>
      </c>
      <c r="AK53" s="193">
        <v>11</v>
      </c>
      <c r="AL53" s="199">
        <v>33</v>
      </c>
      <c r="AM53" s="195">
        <v>88</v>
      </c>
      <c r="AO53" s="44" t="s">
        <v>117</v>
      </c>
      <c r="AP53" s="28" t="s">
        <v>118</v>
      </c>
      <c r="AQ53" s="196">
        <v>88</v>
      </c>
      <c r="AR53" s="189">
        <v>159</v>
      </c>
      <c r="AS53" s="197">
        <v>161</v>
      </c>
      <c r="AT53" s="198">
        <v>91</v>
      </c>
      <c r="AU53" s="77">
        <v>21</v>
      </c>
      <c r="AV53" s="193">
        <v>24</v>
      </c>
      <c r="AW53" s="199">
        <v>101</v>
      </c>
      <c r="AX53" s="195">
        <v>134</v>
      </c>
    </row>
    <row r="54" spans="1:50" ht="15.75" x14ac:dyDescent="0.25">
      <c r="A54" s="27" t="s">
        <v>112</v>
      </c>
      <c r="B54" s="28" t="s">
        <v>113</v>
      </c>
      <c r="C54" s="37">
        <v>96</v>
      </c>
      <c r="D54" s="37">
        <v>54</v>
      </c>
      <c r="E54" s="37">
        <v>44</v>
      </c>
      <c r="F54" s="37">
        <v>131</v>
      </c>
      <c r="G54" s="37">
        <v>189</v>
      </c>
      <c r="H54" s="37">
        <v>16</v>
      </c>
      <c r="I54" s="37">
        <v>174</v>
      </c>
      <c r="J54" s="45">
        <v>515</v>
      </c>
      <c r="K54" s="46">
        <v>85.833333333333329</v>
      </c>
      <c r="L54" s="47">
        <v>128</v>
      </c>
      <c r="N54" s="42" t="s">
        <v>131</v>
      </c>
      <c r="O54" s="28" t="s">
        <v>132</v>
      </c>
      <c r="Q54" s="42" t="s">
        <v>131</v>
      </c>
      <c r="R54" s="28" t="s">
        <v>132</v>
      </c>
      <c r="S54" s="37">
        <v>163</v>
      </c>
      <c r="T54" s="67">
        <v>16</v>
      </c>
      <c r="U54" s="72">
        <v>36</v>
      </c>
      <c r="V54" s="37">
        <v>94</v>
      </c>
      <c r="W54" s="37">
        <v>131</v>
      </c>
      <c r="X54" s="37">
        <v>33</v>
      </c>
      <c r="Y54" s="29">
        <v>19</v>
      </c>
      <c r="Z54" s="45">
        <v>361</v>
      </c>
      <c r="AA54" s="46">
        <v>60.166666666666664</v>
      </c>
      <c r="AB54" s="47">
        <v>73</v>
      </c>
      <c r="AD54" s="42" t="s">
        <v>131</v>
      </c>
      <c r="AE54" s="28" t="s">
        <v>132</v>
      </c>
      <c r="AF54" s="196">
        <v>133</v>
      </c>
      <c r="AG54" s="189">
        <f>+AG53+1</f>
        <v>42</v>
      </c>
      <c r="AH54" s="197">
        <v>37</v>
      </c>
      <c r="AI54" s="198">
        <v>83</v>
      </c>
      <c r="AJ54" s="77">
        <v>113</v>
      </c>
      <c r="AK54" s="193">
        <v>33</v>
      </c>
      <c r="AL54" s="199">
        <v>28</v>
      </c>
      <c r="AM54" s="195">
        <v>101</v>
      </c>
      <c r="AO54" s="231" t="s">
        <v>119</v>
      </c>
      <c r="AP54" s="232" t="s">
        <v>120</v>
      </c>
      <c r="AQ54" s="63">
        <v>37</v>
      </c>
      <c r="AR54" s="63">
        <v>146</v>
      </c>
      <c r="AS54" s="63">
        <v>157</v>
      </c>
      <c r="AT54" s="63">
        <v>38</v>
      </c>
      <c r="AU54" s="63">
        <v>73</v>
      </c>
      <c r="AV54" s="63">
        <v>97</v>
      </c>
      <c r="AW54" s="63">
        <v>63</v>
      </c>
      <c r="AX54" s="63">
        <v>104</v>
      </c>
    </row>
    <row r="55" spans="1:50" x14ac:dyDescent="0.25">
      <c r="A55" s="35" t="s">
        <v>114</v>
      </c>
      <c r="B55" s="36" t="s">
        <v>115</v>
      </c>
      <c r="C55" s="37">
        <v>105</v>
      </c>
      <c r="D55" s="37">
        <v>37</v>
      </c>
      <c r="E55" s="37">
        <v>48</v>
      </c>
      <c r="F55" s="37">
        <v>58</v>
      </c>
      <c r="G55" s="37">
        <v>110</v>
      </c>
      <c r="H55" s="37">
        <v>16</v>
      </c>
      <c r="I55" s="37">
        <v>19</v>
      </c>
      <c r="J55" s="45">
        <v>283</v>
      </c>
      <c r="K55" s="46">
        <v>47.166666666666664</v>
      </c>
      <c r="L55" s="47">
        <v>43</v>
      </c>
      <c r="N55" s="42" t="s">
        <v>131</v>
      </c>
      <c r="O55" s="28" t="s">
        <v>133</v>
      </c>
      <c r="Q55" s="42" t="s">
        <v>131</v>
      </c>
      <c r="R55" s="28" t="s">
        <v>133</v>
      </c>
      <c r="S55" s="37">
        <v>32</v>
      </c>
      <c r="T55" s="37">
        <v>34</v>
      </c>
      <c r="U55" s="37">
        <v>24</v>
      </c>
      <c r="V55" s="37">
        <v>92</v>
      </c>
      <c r="W55" s="37">
        <v>130</v>
      </c>
      <c r="X55" s="37">
        <v>19</v>
      </c>
      <c r="Y55" s="37">
        <v>33</v>
      </c>
      <c r="Z55" s="45">
        <v>234</v>
      </c>
      <c r="AA55" s="46">
        <v>39</v>
      </c>
      <c r="AB55" s="47">
        <v>33</v>
      </c>
      <c r="AD55" s="42" t="s">
        <v>131</v>
      </c>
      <c r="AE55" s="28" t="s">
        <v>133</v>
      </c>
      <c r="AF55" s="196">
        <v>29</v>
      </c>
      <c r="AG55" s="189">
        <v>32</v>
      </c>
      <c r="AH55" s="197">
        <v>22</v>
      </c>
      <c r="AI55" s="198">
        <v>78</v>
      </c>
      <c r="AJ55" s="77">
        <v>111</v>
      </c>
      <c r="AK55" s="193">
        <v>19</v>
      </c>
      <c r="AL55" s="199">
        <v>30</v>
      </c>
      <c r="AM55" s="195">
        <v>52</v>
      </c>
      <c r="AO55" s="60" t="s">
        <v>122</v>
      </c>
      <c r="AP55" s="28" t="s">
        <v>123</v>
      </c>
      <c r="AQ55" s="196">
        <v>67</v>
      </c>
      <c r="AR55" s="189">
        <v>66</v>
      </c>
      <c r="AS55" s="197">
        <v>54</v>
      </c>
      <c r="AT55" s="198">
        <v>24</v>
      </c>
      <c r="AU55" s="77">
        <v>58</v>
      </c>
      <c r="AV55" s="193">
        <v>56</v>
      </c>
      <c r="AW55" s="199">
        <v>63</v>
      </c>
      <c r="AX55" s="195">
        <v>55</v>
      </c>
    </row>
    <row r="56" spans="1:50" x14ac:dyDescent="0.25">
      <c r="A56" s="82" t="s">
        <v>114</v>
      </c>
      <c r="B56" s="49" t="s">
        <v>116</v>
      </c>
      <c r="C56" s="37">
        <v>139</v>
      </c>
      <c r="D56" s="37">
        <v>151</v>
      </c>
      <c r="E56" s="37">
        <v>155</v>
      </c>
      <c r="F56" s="37">
        <v>119</v>
      </c>
      <c r="G56" s="37">
        <v>148</v>
      </c>
      <c r="H56" s="37">
        <v>13</v>
      </c>
      <c r="I56" s="37">
        <v>199</v>
      </c>
      <c r="J56" s="45">
        <v>776</v>
      </c>
      <c r="K56" s="46">
        <v>129.33333333333334</v>
      </c>
      <c r="L56" s="47">
        <v>190</v>
      </c>
      <c r="N56" s="42" t="s">
        <v>135</v>
      </c>
      <c r="O56" s="43" t="s">
        <v>136</v>
      </c>
      <c r="Q56" s="42" t="s">
        <v>135</v>
      </c>
      <c r="R56" s="43" t="s">
        <v>136</v>
      </c>
      <c r="S56" s="37">
        <v>40</v>
      </c>
      <c r="T56" s="37">
        <v>93</v>
      </c>
      <c r="U56" s="37">
        <v>92</v>
      </c>
      <c r="V56" s="37">
        <v>72</v>
      </c>
      <c r="W56" s="37">
        <v>33</v>
      </c>
      <c r="X56" s="37">
        <v>3</v>
      </c>
      <c r="Y56" s="37">
        <v>90</v>
      </c>
      <c r="Z56" s="45">
        <v>390</v>
      </c>
      <c r="AA56" s="46">
        <v>65</v>
      </c>
      <c r="AB56" s="47">
        <v>87</v>
      </c>
      <c r="AD56" s="42" t="s">
        <v>135</v>
      </c>
      <c r="AE56" s="43" t="s">
        <v>136</v>
      </c>
      <c r="AF56" s="63">
        <v>47</v>
      </c>
      <c r="AG56" s="63">
        <v>119</v>
      </c>
      <c r="AH56" s="63">
        <v>131</v>
      </c>
      <c r="AI56" s="63">
        <v>77</v>
      </c>
      <c r="AJ56" s="63">
        <v>58</v>
      </c>
      <c r="AK56" s="63">
        <v>7</v>
      </c>
      <c r="AL56" s="63">
        <v>88</v>
      </c>
      <c r="AM56" s="63">
        <v>115</v>
      </c>
      <c r="AO56" s="60" t="s">
        <v>126</v>
      </c>
      <c r="AP56" s="28" t="s">
        <v>127</v>
      </c>
      <c r="AQ56" s="196">
        <v>65</v>
      </c>
      <c r="AR56" s="189">
        <v>69</v>
      </c>
      <c r="AS56" s="197">
        <v>57</v>
      </c>
      <c r="AT56" s="198">
        <v>124</v>
      </c>
      <c r="AU56" s="77">
        <v>82</v>
      </c>
      <c r="AV56" s="193">
        <v>4</v>
      </c>
      <c r="AW56" s="199">
        <v>29</v>
      </c>
      <c r="AX56" s="195">
        <v>77</v>
      </c>
    </row>
    <row r="57" spans="1:50" x14ac:dyDescent="0.25">
      <c r="A57" s="44" t="s">
        <v>117</v>
      </c>
      <c r="B57" s="28" t="s">
        <v>118</v>
      </c>
      <c r="C57" s="37">
        <v>109</v>
      </c>
      <c r="D57" s="37">
        <v>189</v>
      </c>
      <c r="E57" s="37">
        <v>187</v>
      </c>
      <c r="F57" s="37">
        <v>91</v>
      </c>
      <c r="G57" s="37">
        <v>23</v>
      </c>
      <c r="H57" s="37">
        <v>24</v>
      </c>
      <c r="I57" s="37">
        <v>159</v>
      </c>
      <c r="J57" s="45">
        <v>759</v>
      </c>
      <c r="K57" s="46">
        <v>126.5</v>
      </c>
      <c r="L57" s="47">
        <v>183</v>
      </c>
      <c r="N57" s="59" t="s">
        <v>139</v>
      </c>
      <c r="O57" s="43" t="s">
        <v>140</v>
      </c>
      <c r="Q57" s="59" t="s">
        <v>139</v>
      </c>
      <c r="R57" s="43" t="s">
        <v>140</v>
      </c>
      <c r="S57" s="37">
        <v>81</v>
      </c>
      <c r="T57" s="37">
        <v>68</v>
      </c>
      <c r="U57" s="37">
        <v>61</v>
      </c>
      <c r="V57" s="37">
        <v>7</v>
      </c>
      <c r="W57" s="37">
        <v>70</v>
      </c>
      <c r="X57" s="37">
        <v>7</v>
      </c>
      <c r="Y57" s="37">
        <v>48</v>
      </c>
      <c r="Z57" s="45">
        <v>272</v>
      </c>
      <c r="AA57" s="46">
        <v>45.333333333333336</v>
      </c>
      <c r="AB57" s="47">
        <v>38</v>
      </c>
      <c r="AD57" s="59" t="s">
        <v>139</v>
      </c>
      <c r="AE57" s="43" t="s">
        <v>140</v>
      </c>
      <c r="AF57" s="196">
        <v>66</v>
      </c>
      <c r="AG57" s="189">
        <f>+AG56+1</f>
        <v>120</v>
      </c>
      <c r="AH57" s="197">
        <v>55</v>
      </c>
      <c r="AI57" s="198">
        <v>7</v>
      </c>
      <c r="AJ57" s="77">
        <v>58</v>
      </c>
      <c r="AK57" s="193">
        <v>7</v>
      </c>
      <c r="AL57" s="199">
        <v>15</v>
      </c>
      <c r="AM57" s="195">
        <v>37</v>
      </c>
      <c r="AO57" s="41" t="s">
        <v>443</v>
      </c>
      <c r="AP57" s="28" t="s">
        <v>129</v>
      </c>
      <c r="AQ57" s="196">
        <v>40</v>
      </c>
      <c r="AR57" s="189">
        <v>185</v>
      </c>
      <c r="AS57" s="197">
        <v>192</v>
      </c>
      <c r="AT57" s="198">
        <v>124</v>
      </c>
      <c r="AU57" s="77">
        <v>102</v>
      </c>
      <c r="AV57" s="193">
        <v>9</v>
      </c>
      <c r="AW57" s="199">
        <v>136</v>
      </c>
      <c r="AX57" s="195">
        <v>171</v>
      </c>
    </row>
    <row r="58" spans="1:50" x14ac:dyDescent="0.25">
      <c r="A58" s="78" t="s">
        <v>119</v>
      </c>
      <c r="B58" s="43" t="s">
        <v>120</v>
      </c>
      <c r="C58" s="68">
        <v>17</v>
      </c>
      <c r="D58" s="83">
        <v>55</v>
      </c>
      <c r="E58" s="65">
        <v>37</v>
      </c>
      <c r="F58" s="61">
        <v>36</v>
      </c>
      <c r="G58" s="84">
        <v>80</v>
      </c>
      <c r="H58" s="37">
        <v>86</v>
      </c>
      <c r="I58" s="37">
        <v>41</v>
      </c>
      <c r="J58" s="56">
        <v>272</v>
      </c>
      <c r="K58" s="57">
        <v>45.333333333333336</v>
      </c>
      <c r="L58" s="58">
        <v>38</v>
      </c>
      <c r="N58" s="48" t="s">
        <v>139</v>
      </c>
      <c r="O58" s="28" t="s">
        <v>141</v>
      </c>
      <c r="Q58" s="48" t="s">
        <v>139</v>
      </c>
      <c r="R58" s="28" t="s">
        <v>141</v>
      </c>
      <c r="S58" s="37">
        <v>78</v>
      </c>
      <c r="T58" s="37">
        <v>59</v>
      </c>
      <c r="U58" s="37">
        <v>55</v>
      </c>
      <c r="V58" s="37">
        <v>1</v>
      </c>
      <c r="W58" s="37">
        <v>120</v>
      </c>
      <c r="X58" s="37">
        <v>11</v>
      </c>
      <c r="Y58" s="37">
        <v>28</v>
      </c>
      <c r="Z58" s="45">
        <v>232</v>
      </c>
      <c r="AA58" s="46">
        <v>38.666666666666664</v>
      </c>
      <c r="AB58" s="47">
        <v>32</v>
      </c>
      <c r="AD58" s="48" t="s">
        <v>139</v>
      </c>
      <c r="AE58" s="28" t="s">
        <v>141</v>
      </c>
      <c r="AF58" s="196">
        <v>62</v>
      </c>
      <c r="AG58" s="189">
        <v>53</v>
      </c>
      <c r="AH58" s="197">
        <v>51</v>
      </c>
      <c r="AI58" s="198">
        <v>1</v>
      </c>
      <c r="AJ58" s="77">
        <v>105</v>
      </c>
      <c r="AK58" s="193">
        <v>11</v>
      </c>
      <c r="AL58" s="199">
        <v>1</v>
      </c>
      <c r="AM58" s="195">
        <v>44</v>
      </c>
      <c r="AO58" s="44" t="s">
        <v>128</v>
      </c>
      <c r="AP58" s="28" t="s">
        <v>130</v>
      </c>
      <c r="AQ58" s="196">
        <v>143</v>
      </c>
      <c r="AR58" s="189">
        <v>42</v>
      </c>
      <c r="AS58" s="197">
        <v>57</v>
      </c>
      <c r="AT58" s="198">
        <v>29</v>
      </c>
      <c r="AU58" s="77">
        <v>142</v>
      </c>
      <c r="AV58" s="193">
        <v>11</v>
      </c>
      <c r="AW58" s="199">
        <v>40</v>
      </c>
      <c r="AX58" s="195">
        <v>87</v>
      </c>
    </row>
    <row r="59" spans="1:50" x14ac:dyDescent="0.25">
      <c r="A59" s="59" t="s">
        <v>119</v>
      </c>
      <c r="B59" s="85" t="s">
        <v>121</v>
      </c>
      <c r="C59" s="37">
        <v>114</v>
      </c>
      <c r="D59" s="37">
        <v>170</v>
      </c>
      <c r="E59" s="37">
        <v>177</v>
      </c>
      <c r="F59" s="37">
        <v>121</v>
      </c>
      <c r="G59" s="37">
        <v>182</v>
      </c>
      <c r="H59" s="37">
        <v>8</v>
      </c>
      <c r="I59" s="37">
        <v>174</v>
      </c>
      <c r="J59" s="45">
        <v>764</v>
      </c>
      <c r="K59" s="46">
        <v>127.33333333333333</v>
      </c>
      <c r="L59" s="47">
        <v>187</v>
      </c>
      <c r="N59" s="50" t="s">
        <v>142</v>
      </c>
      <c r="O59" s="28" t="s">
        <v>143</v>
      </c>
      <c r="Q59" s="50" t="s">
        <v>142</v>
      </c>
      <c r="R59" s="28" t="s">
        <v>143</v>
      </c>
      <c r="S59" s="37">
        <v>132</v>
      </c>
      <c r="T59" s="87">
        <v>3</v>
      </c>
      <c r="U59" s="88">
        <v>46</v>
      </c>
      <c r="V59" s="89">
        <v>1</v>
      </c>
      <c r="W59" s="90">
        <v>65</v>
      </c>
      <c r="X59" s="37">
        <v>12</v>
      </c>
      <c r="Y59" s="54">
        <v>10</v>
      </c>
      <c r="Z59" s="56">
        <v>204</v>
      </c>
      <c r="AA59" s="57">
        <v>34</v>
      </c>
      <c r="AB59" s="58">
        <v>25</v>
      </c>
      <c r="AD59" s="50" t="s">
        <v>142</v>
      </c>
      <c r="AE59" s="28" t="s">
        <v>143</v>
      </c>
      <c r="AF59" s="196">
        <v>109</v>
      </c>
      <c r="AG59" s="189">
        <v>2</v>
      </c>
      <c r="AH59" s="197">
        <v>45</v>
      </c>
      <c r="AI59" s="198">
        <v>1</v>
      </c>
      <c r="AJ59" s="77">
        <v>53</v>
      </c>
      <c r="AK59" s="193">
        <v>12</v>
      </c>
      <c r="AL59" s="199">
        <v>1</v>
      </c>
      <c r="AM59" s="195">
        <v>31</v>
      </c>
      <c r="AO59" s="42" t="s">
        <v>131</v>
      </c>
      <c r="AP59" s="28" t="s">
        <v>132</v>
      </c>
      <c r="AQ59" s="63">
        <v>137</v>
      </c>
      <c r="AR59" s="63">
        <v>195</v>
      </c>
      <c r="AS59" s="63">
        <v>196</v>
      </c>
      <c r="AT59" s="63">
        <v>91</v>
      </c>
      <c r="AU59" s="63">
        <v>126</v>
      </c>
      <c r="AV59" s="63">
        <v>34</v>
      </c>
      <c r="AW59" s="63">
        <v>35</v>
      </c>
      <c r="AX59" s="63">
        <v>172</v>
      </c>
    </row>
    <row r="60" spans="1:50" x14ac:dyDescent="0.25">
      <c r="A60" s="60" t="s">
        <v>122</v>
      </c>
      <c r="B60" s="28" t="s">
        <v>123</v>
      </c>
      <c r="C60" s="37">
        <v>88</v>
      </c>
      <c r="D60" s="86">
        <v>67</v>
      </c>
      <c r="E60" s="37">
        <v>60</v>
      </c>
      <c r="F60" s="29">
        <v>24</v>
      </c>
      <c r="G60" s="29">
        <v>31</v>
      </c>
      <c r="H60" s="37">
        <v>56</v>
      </c>
      <c r="I60" s="37">
        <v>90</v>
      </c>
      <c r="J60" s="45">
        <v>385</v>
      </c>
      <c r="K60" s="46">
        <v>64.166666666666671</v>
      </c>
      <c r="L60" s="47">
        <v>84</v>
      </c>
      <c r="N60" s="50" t="s">
        <v>144</v>
      </c>
      <c r="O60" s="28" t="s">
        <v>115</v>
      </c>
      <c r="Q60" s="50" t="s">
        <v>144</v>
      </c>
      <c r="R60" s="28" t="s">
        <v>115</v>
      </c>
      <c r="S60" s="37">
        <v>187</v>
      </c>
      <c r="T60" s="37">
        <v>66</v>
      </c>
      <c r="U60" s="37">
        <v>75</v>
      </c>
      <c r="V60" s="37">
        <v>127</v>
      </c>
      <c r="W60" s="37">
        <v>170</v>
      </c>
      <c r="X60" s="37">
        <v>27</v>
      </c>
      <c r="Y60" s="37">
        <v>132</v>
      </c>
      <c r="Z60" s="45">
        <v>614</v>
      </c>
      <c r="AA60" s="46">
        <v>102.33333333333333</v>
      </c>
      <c r="AB60" s="47">
        <v>143</v>
      </c>
      <c r="AD60" s="50" t="s">
        <v>144</v>
      </c>
      <c r="AE60" s="28" t="s">
        <v>115</v>
      </c>
      <c r="AF60" s="196">
        <v>149</v>
      </c>
      <c r="AG60" s="189">
        <f t="shared" ref="AG60:AG65" si="1">+AG59+1</f>
        <v>3</v>
      </c>
      <c r="AH60" s="197">
        <v>66</v>
      </c>
      <c r="AI60" s="198">
        <v>108</v>
      </c>
      <c r="AJ60" s="77">
        <v>141</v>
      </c>
      <c r="AK60" s="193">
        <v>27</v>
      </c>
      <c r="AL60" s="199">
        <v>79</v>
      </c>
      <c r="AM60" s="195">
        <v>133</v>
      </c>
      <c r="AO60" s="42" t="s">
        <v>131</v>
      </c>
      <c r="AP60" s="28" t="s">
        <v>133</v>
      </c>
      <c r="AQ60" s="196">
        <v>136</v>
      </c>
      <c r="AR60" s="189">
        <v>16</v>
      </c>
      <c r="AS60" s="197">
        <v>37</v>
      </c>
      <c r="AT60" s="198">
        <v>91</v>
      </c>
      <c r="AU60" s="77">
        <v>123</v>
      </c>
      <c r="AV60" s="193">
        <v>19</v>
      </c>
      <c r="AW60" s="199">
        <v>39</v>
      </c>
      <c r="AX60" s="195">
        <v>84</v>
      </c>
    </row>
    <row r="61" spans="1:50" x14ac:dyDescent="0.25">
      <c r="A61" s="48" t="s">
        <v>124</v>
      </c>
      <c r="B61" s="43" t="s">
        <v>125</v>
      </c>
      <c r="C61" s="37">
        <v>141</v>
      </c>
      <c r="D61" s="37">
        <v>93</v>
      </c>
      <c r="E61" s="37">
        <v>92</v>
      </c>
      <c r="F61" s="37">
        <v>1</v>
      </c>
      <c r="G61" s="37">
        <v>190</v>
      </c>
      <c r="H61" s="37">
        <v>2</v>
      </c>
      <c r="I61" s="37">
        <v>90</v>
      </c>
      <c r="J61" s="45">
        <v>419</v>
      </c>
      <c r="K61" s="46">
        <v>69.833333333333329</v>
      </c>
      <c r="L61" s="47">
        <v>96</v>
      </c>
      <c r="N61" s="91" t="s">
        <v>144</v>
      </c>
      <c r="O61" s="28" t="s">
        <v>145</v>
      </c>
      <c r="Q61" s="91" t="s">
        <v>144</v>
      </c>
      <c r="R61" s="28" t="s">
        <v>145</v>
      </c>
      <c r="S61" s="37">
        <v>159</v>
      </c>
      <c r="T61" s="37">
        <v>24</v>
      </c>
      <c r="U61" s="37">
        <v>49</v>
      </c>
      <c r="V61" s="37">
        <v>22</v>
      </c>
      <c r="W61" s="37">
        <v>33</v>
      </c>
      <c r="X61" s="37">
        <v>6</v>
      </c>
      <c r="Y61" s="37">
        <v>28</v>
      </c>
      <c r="Z61" s="45">
        <v>288</v>
      </c>
      <c r="AA61" s="46">
        <v>48</v>
      </c>
      <c r="AB61" s="47">
        <v>49</v>
      </c>
      <c r="AD61" s="91" t="s">
        <v>144</v>
      </c>
      <c r="AE61" s="28" t="s">
        <v>145</v>
      </c>
      <c r="AF61" s="196">
        <v>131</v>
      </c>
      <c r="AG61" s="189">
        <f t="shared" si="1"/>
        <v>4</v>
      </c>
      <c r="AH61" s="197">
        <v>48</v>
      </c>
      <c r="AI61" s="198">
        <v>17</v>
      </c>
      <c r="AJ61" s="77">
        <v>27</v>
      </c>
      <c r="AK61" s="193">
        <v>6</v>
      </c>
      <c r="AL61" s="199">
        <v>4</v>
      </c>
      <c r="AM61" s="195">
        <v>49</v>
      </c>
      <c r="AO61" s="42" t="s">
        <v>135</v>
      </c>
      <c r="AP61" s="43" t="s">
        <v>136</v>
      </c>
      <c r="AQ61" s="196">
        <v>42</v>
      </c>
      <c r="AR61" s="189">
        <v>131</v>
      </c>
      <c r="AS61" s="197">
        <v>138</v>
      </c>
      <c r="AT61" s="198">
        <v>86</v>
      </c>
      <c r="AU61" s="77">
        <v>63</v>
      </c>
      <c r="AV61" s="193">
        <v>7</v>
      </c>
      <c r="AW61" s="199">
        <v>98</v>
      </c>
      <c r="AX61" s="195">
        <v>120</v>
      </c>
    </row>
    <row r="62" spans="1:50" x14ac:dyDescent="0.25">
      <c r="A62" s="60" t="s">
        <v>126</v>
      </c>
      <c r="B62" s="28" t="s">
        <v>127</v>
      </c>
      <c r="C62" s="37">
        <v>84</v>
      </c>
      <c r="D62" s="37">
        <v>72</v>
      </c>
      <c r="E62" s="37">
        <v>64</v>
      </c>
      <c r="F62" s="37">
        <v>135</v>
      </c>
      <c r="G62" s="37">
        <v>88</v>
      </c>
      <c r="H62" s="37">
        <v>4</v>
      </c>
      <c r="I62" s="37">
        <v>63</v>
      </c>
      <c r="J62" s="45">
        <v>422</v>
      </c>
      <c r="K62" s="46">
        <v>70.333333333333329</v>
      </c>
      <c r="L62" s="47">
        <v>100</v>
      </c>
      <c r="N62" s="92" t="s">
        <v>144</v>
      </c>
      <c r="O62" s="43" t="s">
        <v>146</v>
      </c>
      <c r="Q62" s="92" t="s">
        <v>144</v>
      </c>
      <c r="R62" s="43" t="s">
        <v>146</v>
      </c>
      <c r="S62" s="37">
        <v>115</v>
      </c>
      <c r="T62" s="37">
        <v>197</v>
      </c>
      <c r="U62" s="37">
        <v>198</v>
      </c>
      <c r="V62" s="37">
        <v>51</v>
      </c>
      <c r="W62" s="37">
        <v>83</v>
      </c>
      <c r="X62" s="37">
        <v>34</v>
      </c>
      <c r="Y62" s="37">
        <v>183</v>
      </c>
      <c r="Z62" s="45">
        <v>778</v>
      </c>
      <c r="AA62" s="46">
        <v>129.66666666666666</v>
      </c>
      <c r="AB62" s="47">
        <v>191</v>
      </c>
      <c r="AD62" s="92" t="s">
        <v>144</v>
      </c>
      <c r="AE62" s="43" t="s">
        <v>146</v>
      </c>
      <c r="AF62" s="196">
        <v>95</v>
      </c>
      <c r="AG62" s="189">
        <f t="shared" si="1"/>
        <v>5</v>
      </c>
      <c r="AH62" s="197">
        <v>155</v>
      </c>
      <c r="AI62" s="198">
        <v>47</v>
      </c>
      <c r="AJ62" s="77">
        <v>73</v>
      </c>
      <c r="AK62" s="193">
        <v>34</v>
      </c>
      <c r="AL62" s="199">
        <v>84</v>
      </c>
      <c r="AM62" s="195">
        <v>119</v>
      </c>
      <c r="AO62" s="59" t="s">
        <v>139</v>
      </c>
      <c r="AP62" s="43" t="s">
        <v>140</v>
      </c>
      <c r="AQ62" s="196">
        <v>61</v>
      </c>
      <c r="AR62" s="189">
        <v>67</v>
      </c>
      <c r="AS62" s="197">
        <v>55</v>
      </c>
      <c r="AT62" s="198">
        <v>7</v>
      </c>
      <c r="AU62" s="77">
        <v>63</v>
      </c>
      <c r="AV62" s="193">
        <v>7</v>
      </c>
      <c r="AW62" s="199">
        <v>16</v>
      </c>
      <c r="AX62" s="195">
        <v>45</v>
      </c>
    </row>
    <row r="63" spans="1:50" x14ac:dyDescent="0.25">
      <c r="A63" s="41" t="s">
        <v>128</v>
      </c>
      <c r="B63" s="28" t="s">
        <v>129</v>
      </c>
      <c r="C63" s="37">
        <v>67</v>
      </c>
      <c r="D63" s="37">
        <v>211</v>
      </c>
      <c r="E63" s="37">
        <v>217</v>
      </c>
      <c r="F63" s="37">
        <v>136</v>
      </c>
      <c r="G63" s="37">
        <v>134</v>
      </c>
      <c r="H63" s="37">
        <v>6</v>
      </c>
      <c r="I63" s="37">
        <v>205</v>
      </c>
      <c r="J63" s="45">
        <v>842</v>
      </c>
      <c r="K63" s="46">
        <v>140.33333333333334</v>
      </c>
      <c r="L63" s="47">
        <v>198</v>
      </c>
      <c r="N63" s="27" t="s">
        <v>147</v>
      </c>
      <c r="O63" s="28" t="s">
        <v>66</v>
      </c>
      <c r="Q63" s="27" t="s">
        <v>147</v>
      </c>
      <c r="R63" s="28" t="s">
        <v>66</v>
      </c>
      <c r="S63" s="37">
        <v>28</v>
      </c>
      <c r="T63" s="37">
        <v>191</v>
      </c>
      <c r="U63" s="37">
        <v>208</v>
      </c>
      <c r="V63" s="37">
        <v>137</v>
      </c>
      <c r="W63" s="37">
        <v>29</v>
      </c>
      <c r="X63" s="37">
        <v>7</v>
      </c>
      <c r="Y63" s="37">
        <v>183</v>
      </c>
      <c r="Z63" s="45">
        <v>754</v>
      </c>
      <c r="AA63" s="46">
        <v>125.66666666666667</v>
      </c>
      <c r="AB63" s="47">
        <v>182</v>
      </c>
      <c r="AD63" s="27" t="s">
        <v>147</v>
      </c>
      <c r="AE63" s="28" t="s">
        <v>66</v>
      </c>
      <c r="AF63" s="196">
        <v>24</v>
      </c>
      <c r="AG63" s="189">
        <f t="shared" si="1"/>
        <v>6</v>
      </c>
      <c r="AH63" s="197">
        <v>167</v>
      </c>
      <c r="AI63" s="198">
        <v>112</v>
      </c>
      <c r="AJ63" s="77">
        <v>24</v>
      </c>
      <c r="AK63" s="193">
        <v>7</v>
      </c>
      <c r="AL63" s="199">
        <v>124</v>
      </c>
      <c r="AM63" s="195">
        <v>118</v>
      </c>
      <c r="AO63" s="42" t="s">
        <v>139</v>
      </c>
      <c r="AP63" s="28" t="s">
        <v>141</v>
      </c>
      <c r="AQ63" s="196">
        <v>39</v>
      </c>
      <c r="AR63" s="189">
        <v>21</v>
      </c>
      <c r="AS63" s="197">
        <v>17</v>
      </c>
      <c r="AT63" s="198">
        <v>42</v>
      </c>
      <c r="AU63" s="77">
        <v>104</v>
      </c>
      <c r="AV63" s="193">
        <v>32</v>
      </c>
      <c r="AW63" s="199">
        <v>26</v>
      </c>
      <c r="AX63" s="195">
        <v>38</v>
      </c>
    </row>
    <row r="64" spans="1:50" x14ac:dyDescent="0.25">
      <c r="A64" s="44" t="s">
        <v>128</v>
      </c>
      <c r="B64" s="28" t="s">
        <v>130</v>
      </c>
      <c r="C64" s="37">
        <v>172</v>
      </c>
      <c r="D64" s="37">
        <v>42</v>
      </c>
      <c r="E64" s="37">
        <v>64</v>
      </c>
      <c r="F64" s="37">
        <v>32</v>
      </c>
      <c r="G64" s="37">
        <v>156</v>
      </c>
      <c r="H64" s="37">
        <v>11</v>
      </c>
      <c r="I64" s="37">
        <v>63</v>
      </c>
      <c r="J64" s="45">
        <v>384</v>
      </c>
      <c r="K64" s="46">
        <v>64</v>
      </c>
      <c r="L64" s="47">
        <v>81</v>
      </c>
      <c r="N64" s="44" t="s">
        <v>150</v>
      </c>
      <c r="O64" s="43" t="s">
        <v>151</v>
      </c>
      <c r="Q64" s="44" t="s">
        <v>150</v>
      </c>
      <c r="R64" s="43" t="s">
        <v>151</v>
      </c>
      <c r="S64" s="37">
        <v>91</v>
      </c>
      <c r="T64" s="37">
        <v>84</v>
      </c>
      <c r="U64" s="37">
        <v>78</v>
      </c>
      <c r="V64" s="37">
        <v>1</v>
      </c>
      <c r="W64" s="37">
        <v>154</v>
      </c>
      <c r="X64" s="37">
        <v>7</v>
      </c>
      <c r="Y64" s="37">
        <v>63</v>
      </c>
      <c r="Z64" s="45">
        <v>324</v>
      </c>
      <c r="AA64" s="46">
        <v>54</v>
      </c>
      <c r="AB64" s="47">
        <v>63</v>
      </c>
      <c r="AD64" s="44" t="s">
        <v>150</v>
      </c>
      <c r="AE64" s="43" t="s">
        <v>151</v>
      </c>
      <c r="AF64" s="63">
        <v>48</v>
      </c>
      <c r="AG64" s="63">
        <f t="shared" si="1"/>
        <v>7</v>
      </c>
      <c r="AH64" s="63">
        <v>17</v>
      </c>
      <c r="AI64" s="63">
        <v>3</v>
      </c>
      <c r="AJ64" s="63">
        <v>89</v>
      </c>
      <c r="AK64" s="63">
        <v>13</v>
      </c>
      <c r="AL64" s="63">
        <v>4</v>
      </c>
      <c r="AM64" s="63">
        <v>26</v>
      </c>
      <c r="AO64" s="50" t="s">
        <v>142</v>
      </c>
      <c r="AP64" s="28" t="s">
        <v>143</v>
      </c>
      <c r="AQ64" s="196">
        <v>148</v>
      </c>
      <c r="AR64" s="189">
        <v>28</v>
      </c>
      <c r="AS64" s="197">
        <v>66</v>
      </c>
      <c r="AT64" s="198">
        <v>12</v>
      </c>
      <c r="AU64" s="77">
        <v>82</v>
      </c>
      <c r="AV64" s="193">
        <v>16</v>
      </c>
      <c r="AW64" s="199">
        <v>5</v>
      </c>
      <c r="AX64" s="195">
        <v>59</v>
      </c>
    </row>
    <row r="65" spans="1:50" x14ac:dyDescent="0.25">
      <c r="A65" s="42" t="s">
        <v>131</v>
      </c>
      <c r="B65" s="28" t="s">
        <v>132</v>
      </c>
      <c r="C65" s="37">
        <v>163</v>
      </c>
      <c r="D65" s="67">
        <v>16</v>
      </c>
      <c r="E65" s="72">
        <v>36</v>
      </c>
      <c r="F65" s="37">
        <v>94</v>
      </c>
      <c r="G65" s="37">
        <v>131</v>
      </c>
      <c r="H65" s="37">
        <v>33</v>
      </c>
      <c r="I65" s="29">
        <v>19</v>
      </c>
      <c r="J65" s="45">
        <v>361</v>
      </c>
      <c r="K65" s="46">
        <v>60.166666666666664</v>
      </c>
      <c r="L65" s="47">
        <v>73</v>
      </c>
      <c r="N65" s="41" t="s">
        <v>152</v>
      </c>
      <c r="O65" s="28" t="s">
        <v>154</v>
      </c>
      <c r="Q65" s="41" t="s">
        <v>152</v>
      </c>
      <c r="R65" s="28" t="s">
        <v>154</v>
      </c>
      <c r="S65" s="37">
        <v>1</v>
      </c>
      <c r="T65" s="37">
        <v>79</v>
      </c>
      <c r="U65" s="37">
        <v>54</v>
      </c>
      <c r="V65" s="37">
        <v>1</v>
      </c>
      <c r="W65" s="37">
        <v>1</v>
      </c>
      <c r="X65" s="37">
        <v>11</v>
      </c>
      <c r="Y65" s="37">
        <v>33</v>
      </c>
      <c r="Z65" s="45">
        <v>179</v>
      </c>
      <c r="AA65" s="46">
        <v>29.833333333333332</v>
      </c>
      <c r="AB65" s="47">
        <v>19</v>
      </c>
      <c r="AD65" s="41" t="s">
        <v>152</v>
      </c>
      <c r="AE65" s="28" t="s">
        <v>154</v>
      </c>
      <c r="AF65" s="196">
        <v>1</v>
      </c>
      <c r="AG65" s="189">
        <f t="shared" si="1"/>
        <v>8</v>
      </c>
      <c r="AH65" s="197">
        <v>50</v>
      </c>
      <c r="AI65" s="198">
        <v>1</v>
      </c>
      <c r="AJ65" s="77">
        <v>1</v>
      </c>
      <c r="AK65" s="193">
        <v>11</v>
      </c>
      <c r="AL65" s="199">
        <v>1</v>
      </c>
      <c r="AM65" s="195">
        <v>5</v>
      </c>
      <c r="AO65" s="50" t="s">
        <v>144</v>
      </c>
      <c r="AP65" s="28" t="s">
        <v>115</v>
      </c>
      <c r="AQ65" s="196">
        <v>159</v>
      </c>
      <c r="AR65" s="189">
        <v>64</v>
      </c>
      <c r="AS65" s="197">
        <v>69</v>
      </c>
      <c r="AT65" s="198">
        <v>120</v>
      </c>
      <c r="AU65" s="77">
        <v>155</v>
      </c>
      <c r="AV65" s="193">
        <v>27</v>
      </c>
      <c r="AW65" s="199">
        <v>86</v>
      </c>
      <c r="AX65" s="195">
        <v>142</v>
      </c>
    </row>
    <row r="66" spans="1:50" x14ac:dyDescent="0.25">
      <c r="A66" s="42" t="s">
        <v>131</v>
      </c>
      <c r="B66" s="28" t="s">
        <v>133</v>
      </c>
      <c r="C66" s="37">
        <v>32</v>
      </c>
      <c r="D66" s="37">
        <v>34</v>
      </c>
      <c r="E66" s="37">
        <v>24</v>
      </c>
      <c r="F66" s="37">
        <v>92</v>
      </c>
      <c r="G66" s="37">
        <v>130</v>
      </c>
      <c r="H66" s="37">
        <v>19</v>
      </c>
      <c r="I66" s="37">
        <v>33</v>
      </c>
      <c r="J66" s="45">
        <v>234</v>
      </c>
      <c r="K66" s="46">
        <v>39</v>
      </c>
      <c r="L66" s="47">
        <v>33</v>
      </c>
      <c r="N66" s="48" t="s">
        <v>155</v>
      </c>
      <c r="O66" s="28" t="s">
        <v>130</v>
      </c>
      <c r="Q66" s="48" t="s">
        <v>155</v>
      </c>
      <c r="R66" s="28" t="s">
        <v>130</v>
      </c>
      <c r="S66" s="37">
        <v>103</v>
      </c>
      <c r="T66" s="89">
        <v>1</v>
      </c>
      <c r="U66" s="53">
        <v>13</v>
      </c>
      <c r="V66" s="69">
        <v>28</v>
      </c>
      <c r="W66" s="37">
        <v>109</v>
      </c>
      <c r="X66" s="31">
        <v>102</v>
      </c>
      <c r="Y66" s="37">
        <v>132</v>
      </c>
      <c r="Z66" s="45">
        <v>379</v>
      </c>
      <c r="AA66" s="46">
        <v>63.166666666666664</v>
      </c>
      <c r="AB66" s="47">
        <v>78</v>
      </c>
      <c r="AD66" s="48" t="s">
        <v>155</v>
      </c>
      <c r="AE66" s="28" t="s">
        <v>130</v>
      </c>
      <c r="AF66" s="63">
        <v>94</v>
      </c>
      <c r="AG66" s="63">
        <v>3</v>
      </c>
      <c r="AH66" s="63">
        <v>19</v>
      </c>
      <c r="AI66" s="63">
        <v>27</v>
      </c>
      <c r="AJ66" s="63">
        <v>88</v>
      </c>
      <c r="AK66" s="63">
        <v>105</v>
      </c>
      <c r="AL66" s="63">
        <v>50</v>
      </c>
      <c r="AM66" s="63">
        <v>46</v>
      </c>
      <c r="AO66" s="91" t="s">
        <v>144</v>
      </c>
      <c r="AP66" s="28" t="s">
        <v>145</v>
      </c>
      <c r="AQ66" s="196">
        <v>134</v>
      </c>
      <c r="AR66" s="189">
        <v>25</v>
      </c>
      <c r="AS66" s="197">
        <v>46</v>
      </c>
      <c r="AT66" s="198">
        <v>18</v>
      </c>
      <c r="AU66" s="77">
        <v>28</v>
      </c>
      <c r="AV66" s="193">
        <v>6</v>
      </c>
      <c r="AW66" s="199">
        <v>5</v>
      </c>
      <c r="AX66" s="195">
        <v>41</v>
      </c>
    </row>
    <row r="67" spans="1:50" x14ac:dyDescent="0.25">
      <c r="A67" s="59" t="s">
        <v>131</v>
      </c>
      <c r="B67" s="43" t="s">
        <v>134</v>
      </c>
      <c r="C67" s="37">
        <v>61</v>
      </c>
      <c r="D67" s="37">
        <v>68</v>
      </c>
      <c r="E67" s="37">
        <v>61</v>
      </c>
      <c r="F67" s="37">
        <v>124</v>
      </c>
      <c r="G67" s="37">
        <v>127</v>
      </c>
      <c r="H67" s="37">
        <v>16</v>
      </c>
      <c r="I67" s="37">
        <v>26</v>
      </c>
      <c r="J67" s="45">
        <v>356</v>
      </c>
      <c r="K67" s="46">
        <v>59.333333333333336</v>
      </c>
      <c r="L67" s="47">
        <v>70</v>
      </c>
      <c r="N67" s="60" t="s">
        <v>155</v>
      </c>
      <c r="O67" s="43" t="s">
        <v>156</v>
      </c>
      <c r="Q67" s="60" t="s">
        <v>155</v>
      </c>
      <c r="R67" s="43" t="s">
        <v>156</v>
      </c>
      <c r="S67" s="37">
        <v>191</v>
      </c>
      <c r="T67" s="37">
        <v>204</v>
      </c>
      <c r="U67" s="37">
        <v>200</v>
      </c>
      <c r="V67" s="37">
        <v>93</v>
      </c>
      <c r="W67" s="37">
        <v>119</v>
      </c>
      <c r="X67" s="37">
        <v>37</v>
      </c>
      <c r="Y67" s="37">
        <v>213</v>
      </c>
      <c r="Z67" s="45">
        <v>938</v>
      </c>
      <c r="AA67" s="46">
        <v>156.33333333333334</v>
      </c>
      <c r="AB67" s="47">
        <v>212</v>
      </c>
      <c r="AD67" s="60" t="s">
        <v>155</v>
      </c>
      <c r="AE67" s="43" t="s">
        <v>156</v>
      </c>
      <c r="AF67" s="196">
        <v>153</v>
      </c>
      <c r="AG67" s="189">
        <f>+AG66+1</f>
        <v>4</v>
      </c>
      <c r="AH67" s="197">
        <v>159</v>
      </c>
      <c r="AI67" s="198">
        <v>78</v>
      </c>
      <c r="AJ67" s="77">
        <v>104</v>
      </c>
      <c r="AK67" s="193">
        <v>37</v>
      </c>
      <c r="AL67" s="199">
        <v>109</v>
      </c>
      <c r="AM67" s="195">
        <v>157</v>
      </c>
      <c r="AO67" s="92" t="s">
        <v>144</v>
      </c>
      <c r="AP67" s="43" t="s">
        <v>146</v>
      </c>
      <c r="AQ67" s="196">
        <v>93</v>
      </c>
      <c r="AR67" s="189">
        <v>170</v>
      </c>
      <c r="AS67" s="197">
        <v>173</v>
      </c>
      <c r="AT67" s="198">
        <v>53</v>
      </c>
      <c r="AU67" s="77">
        <v>77</v>
      </c>
      <c r="AV67" s="193">
        <v>34</v>
      </c>
      <c r="AW67" s="199">
        <v>92</v>
      </c>
      <c r="AX67" s="195">
        <v>144</v>
      </c>
    </row>
    <row r="68" spans="1:50" x14ac:dyDescent="0.25">
      <c r="A68" s="42" t="s">
        <v>135</v>
      </c>
      <c r="B68" s="43" t="s">
        <v>136</v>
      </c>
      <c r="C68" s="37">
        <v>40</v>
      </c>
      <c r="D68" s="37">
        <v>93</v>
      </c>
      <c r="E68" s="37">
        <v>92</v>
      </c>
      <c r="F68" s="37">
        <v>72</v>
      </c>
      <c r="G68" s="37">
        <v>33</v>
      </c>
      <c r="H68" s="37">
        <v>3</v>
      </c>
      <c r="I68" s="37">
        <v>90</v>
      </c>
      <c r="J68" s="45">
        <v>390</v>
      </c>
      <c r="K68" s="46">
        <v>65</v>
      </c>
      <c r="L68" s="47">
        <v>87</v>
      </c>
      <c r="N68" s="44" t="s">
        <v>157</v>
      </c>
      <c r="O68" s="28" t="s">
        <v>158</v>
      </c>
      <c r="Q68" s="44" t="s">
        <v>157</v>
      </c>
      <c r="R68" s="28" t="s">
        <v>158</v>
      </c>
      <c r="S68" s="54">
        <v>34</v>
      </c>
      <c r="T68" s="93">
        <v>33</v>
      </c>
      <c r="U68" s="61">
        <v>22</v>
      </c>
      <c r="V68" s="67">
        <v>29</v>
      </c>
      <c r="W68" s="65">
        <v>72</v>
      </c>
      <c r="X68" s="37">
        <v>44</v>
      </c>
      <c r="Y68" s="37">
        <v>90</v>
      </c>
      <c r="Z68" s="56">
        <v>252</v>
      </c>
      <c r="AA68" s="57">
        <v>42</v>
      </c>
      <c r="AB68" s="58">
        <v>36</v>
      </c>
      <c r="AD68" s="44" t="s">
        <v>157</v>
      </c>
      <c r="AE68" s="28" t="s">
        <v>158</v>
      </c>
      <c r="AF68" s="196">
        <v>32</v>
      </c>
      <c r="AG68" s="189">
        <v>31</v>
      </c>
      <c r="AH68" s="197">
        <v>20</v>
      </c>
      <c r="AI68" s="198">
        <v>28</v>
      </c>
      <c r="AJ68" s="77">
        <v>63</v>
      </c>
      <c r="AK68" s="193">
        <v>44</v>
      </c>
      <c r="AL68" s="199">
        <v>57</v>
      </c>
      <c r="AM68" s="195">
        <v>34</v>
      </c>
      <c r="AO68" s="27" t="s">
        <v>147</v>
      </c>
      <c r="AP68" s="28" t="s">
        <v>66</v>
      </c>
      <c r="AQ68" s="196">
        <v>23</v>
      </c>
      <c r="AR68" s="189">
        <v>161</v>
      </c>
      <c r="AS68" s="197">
        <v>184</v>
      </c>
      <c r="AT68" s="198">
        <v>124</v>
      </c>
      <c r="AU68" s="77">
        <v>24</v>
      </c>
      <c r="AV68" s="193">
        <v>7</v>
      </c>
      <c r="AW68" s="199">
        <v>136</v>
      </c>
      <c r="AX68" s="195">
        <v>141</v>
      </c>
    </row>
    <row r="69" spans="1:50" x14ac:dyDescent="0.25">
      <c r="A69" s="59" t="s">
        <v>137</v>
      </c>
      <c r="B69" s="28" t="s">
        <v>138</v>
      </c>
      <c r="C69" s="37">
        <v>109</v>
      </c>
      <c r="D69" s="37">
        <v>158</v>
      </c>
      <c r="E69" s="37">
        <v>173</v>
      </c>
      <c r="F69" s="37">
        <v>73</v>
      </c>
      <c r="G69" s="37">
        <v>88</v>
      </c>
      <c r="H69" s="37">
        <v>6</v>
      </c>
      <c r="I69" s="37">
        <v>159</v>
      </c>
      <c r="J69" s="45">
        <v>678</v>
      </c>
      <c r="K69" s="46">
        <v>113</v>
      </c>
      <c r="L69" s="47">
        <v>159</v>
      </c>
      <c r="N69" s="78" t="s">
        <v>159</v>
      </c>
      <c r="O69" s="28" t="s">
        <v>160</v>
      </c>
      <c r="Q69" s="78" t="s">
        <v>159</v>
      </c>
      <c r="R69" s="28" t="s">
        <v>160</v>
      </c>
      <c r="S69" s="63">
        <v>29</v>
      </c>
      <c r="T69" s="72">
        <v>23</v>
      </c>
      <c r="U69" s="63">
        <v>8</v>
      </c>
      <c r="V69" s="37">
        <v>85</v>
      </c>
      <c r="W69" s="88">
        <v>76</v>
      </c>
      <c r="X69" s="87">
        <v>105</v>
      </c>
      <c r="Y69" s="71">
        <v>28</v>
      </c>
      <c r="Z69" s="56">
        <v>278</v>
      </c>
      <c r="AA69" s="57">
        <v>46.333333333333336</v>
      </c>
      <c r="AB69" s="58">
        <v>41</v>
      </c>
      <c r="AD69" s="78" t="s">
        <v>159</v>
      </c>
      <c r="AE69" s="28" t="s">
        <v>160</v>
      </c>
      <c r="AF69" s="63">
        <v>28</v>
      </c>
      <c r="AG69" s="63">
        <f>+AG68+1</f>
        <v>32</v>
      </c>
      <c r="AH69" s="63">
        <v>16</v>
      </c>
      <c r="AI69" s="63">
        <v>71</v>
      </c>
      <c r="AJ69" s="63">
        <v>70</v>
      </c>
      <c r="AK69" s="63">
        <v>111</v>
      </c>
      <c r="AL69" s="63">
        <v>56</v>
      </c>
      <c r="AM69" s="63">
        <v>51</v>
      </c>
      <c r="AO69" s="44" t="s">
        <v>150</v>
      </c>
      <c r="AP69" s="43" t="s">
        <v>444</v>
      </c>
      <c r="AQ69" s="196">
        <v>43</v>
      </c>
      <c r="AR69" s="189">
        <v>24</v>
      </c>
      <c r="AS69" s="197">
        <v>18</v>
      </c>
      <c r="AT69" s="198">
        <v>3</v>
      </c>
      <c r="AU69" s="77">
        <v>98</v>
      </c>
      <c r="AV69" s="193">
        <v>13</v>
      </c>
      <c r="AW69" s="199">
        <v>5</v>
      </c>
      <c r="AX69" s="195">
        <v>25</v>
      </c>
    </row>
    <row r="70" spans="1:50" ht="15.75" thickBot="1" x14ac:dyDescent="0.3">
      <c r="A70" s="59" t="s">
        <v>139</v>
      </c>
      <c r="B70" s="43" t="s">
        <v>140</v>
      </c>
      <c r="C70" s="37">
        <v>81</v>
      </c>
      <c r="D70" s="37">
        <v>68</v>
      </c>
      <c r="E70" s="37">
        <v>61</v>
      </c>
      <c r="F70" s="37">
        <v>7</v>
      </c>
      <c r="G70" s="37">
        <v>70</v>
      </c>
      <c r="H70" s="37">
        <v>7</v>
      </c>
      <c r="I70" s="37">
        <v>48</v>
      </c>
      <c r="J70" s="45">
        <v>272</v>
      </c>
      <c r="K70" s="46">
        <v>45.333333333333336</v>
      </c>
      <c r="L70" s="47">
        <v>38</v>
      </c>
      <c r="N70" s="78" t="s">
        <v>161</v>
      </c>
      <c r="O70" s="43" t="s">
        <v>162</v>
      </c>
      <c r="Q70" s="78" t="s">
        <v>161</v>
      </c>
      <c r="R70" s="43" t="s">
        <v>162</v>
      </c>
      <c r="S70" s="37">
        <v>117</v>
      </c>
      <c r="T70" s="37">
        <v>170</v>
      </c>
      <c r="U70" s="37">
        <v>177</v>
      </c>
      <c r="V70" s="37">
        <v>54</v>
      </c>
      <c r="W70" s="94">
        <v>85</v>
      </c>
      <c r="X70" s="37">
        <v>21</v>
      </c>
      <c r="Y70" s="37">
        <v>159</v>
      </c>
      <c r="Z70" s="45">
        <v>698</v>
      </c>
      <c r="AA70" s="46">
        <v>116.33333333333333</v>
      </c>
      <c r="AB70" s="47">
        <v>167</v>
      </c>
      <c r="AD70" s="78" t="s">
        <v>161</v>
      </c>
      <c r="AE70" s="43" t="s">
        <v>162</v>
      </c>
      <c r="AF70" s="63">
        <v>104</v>
      </c>
      <c r="AG70" s="63">
        <f>+AG69+1</f>
        <v>33</v>
      </c>
      <c r="AH70" s="63">
        <v>145</v>
      </c>
      <c r="AI70" s="63">
        <v>71</v>
      </c>
      <c r="AJ70" s="63">
        <v>95</v>
      </c>
      <c r="AK70" s="63">
        <v>23</v>
      </c>
      <c r="AL70" s="63">
        <v>93</v>
      </c>
      <c r="AM70" s="63">
        <v>131</v>
      </c>
      <c r="AO70" s="44" t="s">
        <v>152</v>
      </c>
      <c r="AP70" s="28" t="s">
        <v>455</v>
      </c>
      <c r="AQ70" s="63">
        <v>160</v>
      </c>
      <c r="AR70" s="63">
        <v>85</v>
      </c>
      <c r="AS70" s="63">
        <v>84</v>
      </c>
      <c r="AT70" s="63">
        <v>1</v>
      </c>
      <c r="AU70" s="63">
        <v>59</v>
      </c>
      <c r="AV70" s="63">
        <v>12</v>
      </c>
      <c r="AW70" s="63">
        <v>1</v>
      </c>
      <c r="AX70" s="63">
        <v>70</v>
      </c>
    </row>
    <row r="71" spans="1:50" x14ac:dyDescent="0.25">
      <c r="A71" s="48" t="s">
        <v>139</v>
      </c>
      <c r="B71" s="28" t="s">
        <v>141</v>
      </c>
      <c r="C71" s="37">
        <v>78</v>
      </c>
      <c r="D71" s="37">
        <v>59</v>
      </c>
      <c r="E71" s="37">
        <v>55</v>
      </c>
      <c r="F71" s="37">
        <v>1</v>
      </c>
      <c r="G71" s="37">
        <v>120</v>
      </c>
      <c r="H71" s="37">
        <v>11</v>
      </c>
      <c r="I71" s="37">
        <v>28</v>
      </c>
      <c r="J71" s="45">
        <v>232</v>
      </c>
      <c r="K71" s="46">
        <v>38.666666666666664</v>
      </c>
      <c r="L71" s="47">
        <v>32</v>
      </c>
      <c r="N71" t="s">
        <v>422</v>
      </c>
      <c r="Q71" t="s">
        <v>1</v>
      </c>
      <c r="S71" s="2" t="s">
        <v>2</v>
      </c>
      <c r="T71" s="2" t="s">
        <v>3</v>
      </c>
      <c r="U71" s="3" t="s">
        <v>4</v>
      </c>
      <c r="V71" s="2" t="s">
        <v>5</v>
      </c>
      <c r="W71" s="4" t="s">
        <v>6</v>
      </c>
      <c r="X71" s="5" t="s">
        <v>7</v>
      </c>
      <c r="Y71" s="4" t="s">
        <v>8</v>
      </c>
      <c r="Z71" s="6" t="s">
        <v>9</v>
      </c>
      <c r="AA71" s="7" t="s">
        <v>10</v>
      </c>
      <c r="AB71" s="8" t="s">
        <v>11</v>
      </c>
      <c r="AD71" t="s">
        <v>431</v>
      </c>
      <c r="AF71" s="161" t="s">
        <v>2</v>
      </c>
      <c r="AG71" s="162" t="s">
        <v>4</v>
      </c>
      <c r="AH71" s="163" t="s">
        <v>4</v>
      </c>
      <c r="AI71" s="164" t="s">
        <v>5</v>
      </c>
      <c r="AJ71" s="165" t="s">
        <v>6</v>
      </c>
      <c r="AK71" s="166" t="s">
        <v>7</v>
      </c>
      <c r="AL71" s="167" t="s">
        <v>8</v>
      </c>
      <c r="AM71" s="168" t="s">
        <v>433</v>
      </c>
      <c r="AO71" s="41" t="s">
        <v>456</v>
      </c>
      <c r="AP71" s="28" t="s">
        <v>154</v>
      </c>
      <c r="AQ71" s="196">
        <v>1</v>
      </c>
      <c r="AR71" s="189">
        <v>74</v>
      </c>
      <c r="AS71" s="197">
        <v>49</v>
      </c>
      <c r="AT71" s="198">
        <v>1</v>
      </c>
      <c r="AU71" s="77">
        <v>1</v>
      </c>
      <c r="AV71" s="193">
        <v>11</v>
      </c>
      <c r="AW71" s="199">
        <v>1</v>
      </c>
      <c r="AX71" s="195">
        <v>13</v>
      </c>
    </row>
    <row r="72" spans="1:50" x14ac:dyDescent="0.25">
      <c r="A72" s="50" t="s">
        <v>142</v>
      </c>
      <c r="B72" s="28" t="s">
        <v>143</v>
      </c>
      <c r="C72" s="37">
        <v>132</v>
      </c>
      <c r="D72" s="87">
        <v>3</v>
      </c>
      <c r="E72" s="88">
        <v>46</v>
      </c>
      <c r="F72" s="89">
        <v>1</v>
      </c>
      <c r="G72" s="90">
        <v>65</v>
      </c>
      <c r="H72" s="37">
        <v>12</v>
      </c>
      <c r="I72" s="54">
        <v>10</v>
      </c>
      <c r="J72" s="56">
        <v>204</v>
      </c>
      <c r="K72" s="57">
        <v>34</v>
      </c>
      <c r="L72" s="58">
        <v>25</v>
      </c>
      <c r="N72" t="s">
        <v>423</v>
      </c>
      <c r="S72" s="9" t="s">
        <v>12</v>
      </c>
      <c r="T72" s="10" t="s">
        <v>4</v>
      </c>
      <c r="U72" s="9" t="s">
        <v>13</v>
      </c>
      <c r="V72" s="9" t="s">
        <v>14</v>
      </c>
      <c r="W72" s="11" t="s">
        <v>15</v>
      </c>
      <c r="X72" s="12" t="s">
        <v>16</v>
      </c>
      <c r="Y72" s="11" t="s">
        <v>17</v>
      </c>
      <c r="Z72" s="13" t="s">
        <v>18</v>
      </c>
      <c r="AA72" s="14" t="s">
        <v>19</v>
      </c>
      <c r="AB72" s="15" t="s">
        <v>20</v>
      </c>
      <c r="AF72" s="169" t="s">
        <v>12</v>
      </c>
      <c r="AG72" s="170" t="s">
        <v>21</v>
      </c>
      <c r="AH72" s="171" t="s">
        <v>13</v>
      </c>
      <c r="AI72" s="172" t="s">
        <v>14</v>
      </c>
      <c r="AJ72" s="173" t="s">
        <v>15</v>
      </c>
      <c r="AK72" s="174" t="s">
        <v>16</v>
      </c>
      <c r="AL72" s="175" t="s">
        <v>17</v>
      </c>
      <c r="AM72" s="176" t="s">
        <v>13</v>
      </c>
      <c r="AO72" s="48" t="s">
        <v>155</v>
      </c>
      <c r="AP72" s="28" t="s">
        <v>130</v>
      </c>
      <c r="AQ72" s="63">
        <v>110</v>
      </c>
      <c r="AR72" s="63">
        <v>9</v>
      </c>
      <c r="AS72" s="63">
        <v>29</v>
      </c>
      <c r="AT72" s="63">
        <v>49</v>
      </c>
      <c r="AU72" s="63">
        <v>97</v>
      </c>
      <c r="AV72" s="63">
        <v>118</v>
      </c>
      <c r="AW72" s="63">
        <v>61</v>
      </c>
      <c r="AX72" s="63">
        <v>62</v>
      </c>
    </row>
    <row r="73" spans="1:50" x14ac:dyDescent="0.25">
      <c r="A73" s="50" t="s">
        <v>144</v>
      </c>
      <c r="B73" s="28" t="s">
        <v>115</v>
      </c>
      <c r="C73" s="37">
        <v>187</v>
      </c>
      <c r="D73" s="37">
        <v>66</v>
      </c>
      <c r="E73" s="37">
        <v>75</v>
      </c>
      <c r="F73" s="37">
        <v>127</v>
      </c>
      <c r="G73" s="37">
        <v>170</v>
      </c>
      <c r="H73" s="37">
        <v>27</v>
      </c>
      <c r="I73" s="37">
        <v>132</v>
      </c>
      <c r="J73" s="45">
        <v>614</v>
      </c>
      <c r="K73" s="46">
        <v>102.33333333333333</v>
      </c>
      <c r="L73" s="47">
        <v>143</v>
      </c>
      <c r="S73" s="9" t="s">
        <v>13</v>
      </c>
      <c r="T73" s="9" t="s">
        <v>21</v>
      </c>
      <c r="U73" s="9" t="s">
        <v>22</v>
      </c>
      <c r="V73" s="9" t="s">
        <v>23</v>
      </c>
      <c r="W73" s="11" t="s">
        <v>13</v>
      </c>
      <c r="X73" s="12" t="s">
        <v>24</v>
      </c>
      <c r="Y73" s="11" t="s">
        <v>25</v>
      </c>
      <c r="Z73" s="13" t="s">
        <v>26</v>
      </c>
      <c r="AA73" s="14" t="s">
        <v>27</v>
      </c>
      <c r="AB73" s="15" t="s">
        <v>28</v>
      </c>
      <c r="AF73" s="169" t="s">
        <v>13</v>
      </c>
      <c r="AG73" s="170" t="s">
        <v>29</v>
      </c>
      <c r="AH73" s="171" t="s">
        <v>22</v>
      </c>
      <c r="AI73" s="172" t="s">
        <v>23</v>
      </c>
      <c r="AJ73" s="173" t="s">
        <v>13</v>
      </c>
      <c r="AK73" s="174" t="s">
        <v>24</v>
      </c>
      <c r="AL73" s="175" t="s">
        <v>25</v>
      </c>
      <c r="AM73" s="176" t="s">
        <v>434</v>
      </c>
      <c r="AO73" s="60" t="s">
        <v>155</v>
      </c>
      <c r="AP73" s="43" t="s">
        <v>156</v>
      </c>
      <c r="AQ73" s="63">
        <v>179</v>
      </c>
      <c r="AR73" s="63">
        <v>193</v>
      </c>
      <c r="AS73" s="63">
        <v>187</v>
      </c>
      <c r="AT73" s="63">
        <v>91</v>
      </c>
      <c r="AU73" s="63">
        <v>119</v>
      </c>
      <c r="AV73" s="63">
        <v>45</v>
      </c>
      <c r="AW73" s="63">
        <v>126</v>
      </c>
      <c r="AX73" s="63">
        <v>184</v>
      </c>
    </row>
    <row r="74" spans="1:50" x14ac:dyDescent="0.25">
      <c r="A74" s="91" t="s">
        <v>144</v>
      </c>
      <c r="B74" s="28" t="s">
        <v>145</v>
      </c>
      <c r="C74" s="37">
        <v>159</v>
      </c>
      <c r="D74" s="37">
        <v>24</v>
      </c>
      <c r="E74" s="37">
        <v>49</v>
      </c>
      <c r="F74" s="37">
        <v>22</v>
      </c>
      <c r="G74" s="37">
        <v>33</v>
      </c>
      <c r="H74" s="37">
        <v>6</v>
      </c>
      <c r="I74" s="37">
        <v>28</v>
      </c>
      <c r="J74" s="45">
        <v>288</v>
      </c>
      <c r="K74" s="46">
        <v>48</v>
      </c>
      <c r="L74" s="47">
        <v>49</v>
      </c>
      <c r="S74" s="16">
        <v>42562</v>
      </c>
      <c r="T74" s="9" t="s">
        <v>29</v>
      </c>
      <c r="U74" s="16">
        <v>42562</v>
      </c>
      <c r="V74" s="16">
        <v>42562</v>
      </c>
      <c r="W74" s="11" t="s">
        <v>30</v>
      </c>
      <c r="X74" s="12" t="s">
        <v>31</v>
      </c>
      <c r="Y74" s="11" t="s">
        <v>13</v>
      </c>
      <c r="Z74" s="13"/>
      <c r="AA74" s="14"/>
      <c r="AB74" s="17" t="s">
        <v>32</v>
      </c>
      <c r="AF74" s="177">
        <v>42602</v>
      </c>
      <c r="AG74" s="170" t="s">
        <v>13</v>
      </c>
      <c r="AH74" s="178">
        <v>42602</v>
      </c>
      <c r="AI74" s="179">
        <v>42602</v>
      </c>
      <c r="AJ74" s="173" t="s">
        <v>30</v>
      </c>
      <c r="AK74" s="174" t="s">
        <v>31</v>
      </c>
      <c r="AL74" s="175" t="s">
        <v>13</v>
      </c>
      <c r="AM74" s="176" t="s">
        <v>27</v>
      </c>
      <c r="AO74" s="44" t="s">
        <v>157</v>
      </c>
      <c r="AP74" s="28" t="s">
        <v>158</v>
      </c>
      <c r="AQ74" s="196">
        <v>28</v>
      </c>
      <c r="AR74" s="189">
        <v>37</v>
      </c>
      <c r="AS74" s="197">
        <v>20</v>
      </c>
      <c r="AT74" s="198">
        <v>29</v>
      </c>
      <c r="AU74" s="77">
        <v>68</v>
      </c>
      <c r="AV74" s="193">
        <v>44</v>
      </c>
      <c r="AW74" s="199">
        <v>63</v>
      </c>
      <c r="AX74" s="195">
        <v>36</v>
      </c>
    </row>
    <row r="75" spans="1:50" ht="15.75" thickBot="1" x14ac:dyDescent="0.3">
      <c r="A75" s="92" t="s">
        <v>144</v>
      </c>
      <c r="B75" s="43" t="s">
        <v>146</v>
      </c>
      <c r="C75" s="37">
        <v>115</v>
      </c>
      <c r="D75" s="37">
        <v>197</v>
      </c>
      <c r="E75" s="37">
        <v>198</v>
      </c>
      <c r="F75" s="37">
        <v>51</v>
      </c>
      <c r="G75" s="37">
        <v>83</v>
      </c>
      <c r="H75" s="37">
        <v>34</v>
      </c>
      <c r="I75" s="37">
        <v>183</v>
      </c>
      <c r="J75" s="45">
        <v>778</v>
      </c>
      <c r="K75" s="46">
        <v>129.66666666666666</v>
      </c>
      <c r="L75" s="47">
        <v>191</v>
      </c>
      <c r="N75" s="38" t="s">
        <v>33</v>
      </c>
      <c r="O75" s="120" t="s">
        <v>34</v>
      </c>
      <c r="Q75" s="18" t="s">
        <v>33</v>
      </c>
      <c r="R75" s="19" t="s">
        <v>34</v>
      </c>
      <c r="S75" s="20" t="s">
        <v>22</v>
      </c>
      <c r="T75" s="21">
        <v>42562</v>
      </c>
      <c r="U75" s="22"/>
      <c r="V75" s="20" t="s">
        <v>22</v>
      </c>
      <c r="W75" s="21">
        <v>42562</v>
      </c>
      <c r="X75" s="23">
        <v>42014</v>
      </c>
      <c r="Y75" s="21">
        <v>42562</v>
      </c>
      <c r="Z75" s="24">
        <v>42562</v>
      </c>
      <c r="AA75" s="25">
        <v>42562</v>
      </c>
      <c r="AB75" s="26">
        <v>42562</v>
      </c>
      <c r="AD75" s="18" t="s">
        <v>33</v>
      </c>
      <c r="AE75" s="19" t="s">
        <v>34</v>
      </c>
      <c r="AF75" s="180" t="s">
        <v>22</v>
      </c>
      <c r="AG75" s="181">
        <v>42602</v>
      </c>
      <c r="AH75" s="182"/>
      <c r="AI75" s="183" t="s">
        <v>22</v>
      </c>
      <c r="AJ75" s="184">
        <v>42602</v>
      </c>
      <c r="AK75" s="185">
        <v>42014</v>
      </c>
      <c r="AL75" s="186">
        <v>42602</v>
      </c>
      <c r="AM75" s="187">
        <v>42602</v>
      </c>
      <c r="AO75" s="60" t="s">
        <v>157</v>
      </c>
      <c r="AP75" s="43" t="s">
        <v>457</v>
      </c>
      <c r="AQ75" s="196">
        <v>180</v>
      </c>
      <c r="AR75" s="189">
        <v>85</v>
      </c>
      <c r="AS75" s="197">
        <v>84</v>
      </c>
      <c r="AT75" s="198">
        <v>1</v>
      </c>
      <c r="AU75" s="77">
        <v>169</v>
      </c>
      <c r="AV75" s="193">
        <v>4</v>
      </c>
      <c r="AW75" s="199">
        <v>1</v>
      </c>
      <c r="AX75" s="195">
        <v>108</v>
      </c>
    </row>
    <row r="76" spans="1:50" ht="16.5" thickBot="1" x14ac:dyDescent="0.3">
      <c r="A76" s="27" t="s">
        <v>147</v>
      </c>
      <c r="B76" s="28" t="s">
        <v>66</v>
      </c>
      <c r="C76" s="37">
        <v>28</v>
      </c>
      <c r="D76" s="37">
        <v>191</v>
      </c>
      <c r="E76" s="37">
        <v>208</v>
      </c>
      <c r="F76" s="37">
        <v>137</v>
      </c>
      <c r="G76" s="37">
        <v>29</v>
      </c>
      <c r="H76" s="37">
        <v>7</v>
      </c>
      <c r="I76" s="37">
        <v>183</v>
      </c>
      <c r="J76" s="45">
        <v>754</v>
      </c>
      <c r="K76" s="46">
        <v>125.66666666666667</v>
      </c>
      <c r="L76" s="47">
        <v>182</v>
      </c>
      <c r="N76" s="78" t="s">
        <v>161</v>
      </c>
      <c r="O76" s="28" t="s">
        <v>163</v>
      </c>
      <c r="Q76" s="78" t="s">
        <v>161</v>
      </c>
      <c r="R76" s="28" t="s">
        <v>163</v>
      </c>
      <c r="S76" s="37">
        <v>175</v>
      </c>
      <c r="T76" s="52">
        <v>22</v>
      </c>
      <c r="U76" s="95">
        <v>47</v>
      </c>
      <c r="V76" s="37">
        <v>138</v>
      </c>
      <c r="W76" s="37">
        <v>171</v>
      </c>
      <c r="X76" s="37">
        <v>28</v>
      </c>
      <c r="Y76" s="37">
        <v>33</v>
      </c>
      <c r="Z76" s="45">
        <v>443</v>
      </c>
      <c r="AA76" s="46">
        <v>73.833333333333329</v>
      </c>
      <c r="AB76" s="47">
        <v>103</v>
      </c>
      <c r="AD76" s="78" t="s">
        <v>161</v>
      </c>
      <c r="AE76" s="28" t="s">
        <v>163</v>
      </c>
      <c r="AF76" s="63">
        <v>141</v>
      </c>
      <c r="AG76" s="63">
        <f>+AG70+1</f>
        <v>34</v>
      </c>
      <c r="AH76" s="63">
        <v>46</v>
      </c>
      <c r="AI76" s="63">
        <v>112</v>
      </c>
      <c r="AJ76" s="63">
        <v>149</v>
      </c>
      <c r="AK76" s="63">
        <v>31</v>
      </c>
      <c r="AL76" s="63">
        <v>30</v>
      </c>
      <c r="AM76" s="63">
        <v>121</v>
      </c>
      <c r="AO76" s="234" t="s">
        <v>159</v>
      </c>
      <c r="AP76" s="235" t="s">
        <v>160</v>
      </c>
      <c r="AQ76" s="63">
        <v>57</v>
      </c>
      <c r="AR76" s="63">
        <v>135</v>
      </c>
      <c r="AS76" s="63">
        <v>143</v>
      </c>
      <c r="AT76" s="63">
        <v>86</v>
      </c>
      <c r="AU76" s="63">
        <v>79</v>
      </c>
      <c r="AV76" s="63">
        <v>133</v>
      </c>
      <c r="AW76" s="63">
        <v>85</v>
      </c>
      <c r="AX76" s="63">
        <v>127</v>
      </c>
    </row>
    <row r="77" spans="1:50" x14ac:dyDescent="0.25">
      <c r="A77" t="s">
        <v>1</v>
      </c>
      <c r="C77" s="2" t="s">
        <v>2</v>
      </c>
      <c r="D77" s="2" t="s">
        <v>3</v>
      </c>
      <c r="E77" s="3" t="s">
        <v>4</v>
      </c>
      <c r="F77" s="2" t="s">
        <v>5</v>
      </c>
      <c r="G77" s="4" t="s">
        <v>6</v>
      </c>
      <c r="H77" s="5" t="s">
        <v>7</v>
      </c>
      <c r="I77" s="4" t="s">
        <v>8</v>
      </c>
      <c r="J77" s="6" t="s">
        <v>9</v>
      </c>
      <c r="K77" s="7" t="s">
        <v>10</v>
      </c>
      <c r="L77" s="8" t="s">
        <v>11</v>
      </c>
      <c r="N77" s="92" t="s">
        <v>164</v>
      </c>
      <c r="O77" s="28" t="s">
        <v>165</v>
      </c>
      <c r="Q77" s="92" t="s">
        <v>164</v>
      </c>
      <c r="R77" s="28" t="s">
        <v>165</v>
      </c>
      <c r="S77" s="37">
        <v>52</v>
      </c>
      <c r="T77" s="37">
        <v>59</v>
      </c>
      <c r="U77" s="37">
        <v>55</v>
      </c>
      <c r="V77" s="37">
        <v>3</v>
      </c>
      <c r="W77" s="37">
        <v>26</v>
      </c>
      <c r="X77" s="37">
        <v>11</v>
      </c>
      <c r="Y77" s="37">
        <v>28</v>
      </c>
      <c r="Z77" s="45">
        <v>208</v>
      </c>
      <c r="AA77" s="46">
        <v>34.666666666666664</v>
      </c>
      <c r="AB77" s="47">
        <v>27</v>
      </c>
      <c r="AD77" s="92" t="s">
        <v>164</v>
      </c>
      <c r="AE77" s="28" t="s">
        <v>165</v>
      </c>
      <c r="AF77" s="63">
        <v>30</v>
      </c>
      <c r="AG77" s="63">
        <f>+AG76+1</f>
        <v>35</v>
      </c>
      <c r="AH77" s="63">
        <v>28</v>
      </c>
      <c r="AI77" s="63">
        <v>7</v>
      </c>
      <c r="AJ77" s="63">
        <v>38</v>
      </c>
      <c r="AK77" s="63">
        <v>17</v>
      </c>
      <c r="AL77" s="63">
        <v>10</v>
      </c>
      <c r="AM77" s="63">
        <v>15</v>
      </c>
      <c r="AO77" s="247" t="s">
        <v>159</v>
      </c>
      <c r="AP77" s="28" t="s">
        <v>458</v>
      </c>
      <c r="AQ77" s="196">
        <v>196</v>
      </c>
      <c r="AR77" s="189">
        <v>181</v>
      </c>
      <c r="AS77" s="197">
        <v>146</v>
      </c>
      <c r="AT77" s="198">
        <v>124</v>
      </c>
      <c r="AU77" s="77">
        <v>169</v>
      </c>
      <c r="AV77" s="193">
        <v>2</v>
      </c>
      <c r="AW77" s="199">
        <v>136</v>
      </c>
      <c r="AX77" s="195">
        <v>195</v>
      </c>
    </row>
    <row r="78" spans="1:50" ht="15.75" thickBot="1" x14ac:dyDescent="0.3">
      <c r="C78" s="9" t="s">
        <v>12</v>
      </c>
      <c r="D78" s="10" t="s">
        <v>4</v>
      </c>
      <c r="E78" s="9" t="s">
        <v>13</v>
      </c>
      <c r="F78" s="9" t="s">
        <v>14</v>
      </c>
      <c r="G78" s="11" t="s">
        <v>15</v>
      </c>
      <c r="H78" s="12" t="s">
        <v>16</v>
      </c>
      <c r="I78" s="11" t="s">
        <v>17</v>
      </c>
      <c r="J78" s="13" t="s">
        <v>18</v>
      </c>
      <c r="K78" s="14" t="s">
        <v>19</v>
      </c>
      <c r="L78" s="15" t="s">
        <v>20</v>
      </c>
      <c r="N78" s="60" t="s">
        <v>166</v>
      </c>
      <c r="O78" s="28" t="s">
        <v>167</v>
      </c>
      <c r="Q78" s="60" t="s">
        <v>166</v>
      </c>
      <c r="R78" s="28" t="s">
        <v>167</v>
      </c>
      <c r="S78" s="37">
        <v>178</v>
      </c>
      <c r="T78" s="37">
        <v>79</v>
      </c>
      <c r="U78" s="37">
        <v>81</v>
      </c>
      <c r="V78" s="37">
        <v>1</v>
      </c>
      <c r="W78" s="37">
        <v>165</v>
      </c>
      <c r="X78" s="37">
        <v>5</v>
      </c>
      <c r="Y78" s="37">
        <v>63</v>
      </c>
      <c r="Z78" s="45">
        <v>407</v>
      </c>
      <c r="AA78" s="46">
        <v>67.833333333333329</v>
      </c>
      <c r="AB78" s="47">
        <v>95</v>
      </c>
      <c r="AD78" s="60" t="s">
        <v>166</v>
      </c>
      <c r="AE78" s="28" t="s">
        <v>167</v>
      </c>
      <c r="AF78" s="196">
        <v>142</v>
      </c>
      <c r="AG78" s="189">
        <v>69</v>
      </c>
      <c r="AH78" s="197">
        <v>72</v>
      </c>
      <c r="AI78" s="198">
        <v>1</v>
      </c>
      <c r="AJ78" s="77">
        <v>136</v>
      </c>
      <c r="AK78" s="193">
        <v>5</v>
      </c>
      <c r="AL78" s="199">
        <v>1</v>
      </c>
      <c r="AM78" s="195">
        <v>87</v>
      </c>
      <c r="AO78" s="78" t="s">
        <v>161</v>
      </c>
      <c r="AP78" s="43" t="s">
        <v>162</v>
      </c>
      <c r="AQ78" s="63">
        <v>112</v>
      </c>
      <c r="AR78" s="63">
        <v>168</v>
      </c>
      <c r="AS78" s="63">
        <v>169</v>
      </c>
      <c r="AT78" s="63">
        <v>80</v>
      </c>
      <c r="AU78" s="63">
        <v>78</v>
      </c>
      <c r="AV78" s="63">
        <v>33</v>
      </c>
      <c r="AW78" s="63">
        <v>113</v>
      </c>
      <c r="AX78" s="63">
        <v>156</v>
      </c>
    </row>
    <row r="79" spans="1:50" x14ac:dyDescent="0.25">
      <c r="C79" s="9" t="s">
        <v>13</v>
      </c>
      <c r="D79" s="9" t="s">
        <v>21</v>
      </c>
      <c r="E79" s="9" t="s">
        <v>22</v>
      </c>
      <c r="F79" s="9" t="s">
        <v>23</v>
      </c>
      <c r="G79" s="11" t="s">
        <v>13</v>
      </c>
      <c r="H79" s="12" t="s">
        <v>24</v>
      </c>
      <c r="I79" s="11" t="s">
        <v>25</v>
      </c>
      <c r="J79" s="13" t="s">
        <v>26</v>
      </c>
      <c r="K79" s="14" t="s">
        <v>27</v>
      </c>
      <c r="L79" s="15" t="s">
        <v>28</v>
      </c>
      <c r="N79" s="48" t="s">
        <v>168</v>
      </c>
      <c r="O79" s="28" t="s">
        <v>169</v>
      </c>
      <c r="Q79" s="48" t="s">
        <v>168</v>
      </c>
      <c r="R79" s="28" t="s">
        <v>169</v>
      </c>
      <c r="S79" s="37">
        <v>157</v>
      </c>
      <c r="T79" s="37">
        <v>77</v>
      </c>
      <c r="U79" s="37">
        <v>73</v>
      </c>
      <c r="V79" s="52">
        <v>40</v>
      </c>
      <c r="W79" s="37">
        <v>112</v>
      </c>
      <c r="X79" s="68">
        <v>112</v>
      </c>
      <c r="Y79" s="37">
        <v>132</v>
      </c>
      <c r="Z79" s="45">
        <v>591</v>
      </c>
      <c r="AA79" s="46">
        <v>98.5</v>
      </c>
      <c r="AB79" s="47">
        <v>141</v>
      </c>
      <c r="AD79" s="48" t="s">
        <v>168</v>
      </c>
      <c r="AE79" s="28" t="s">
        <v>169</v>
      </c>
      <c r="AF79" s="63">
        <v>129</v>
      </c>
      <c r="AG79" s="63">
        <v>67</v>
      </c>
      <c r="AH79" s="63">
        <v>64</v>
      </c>
      <c r="AI79" s="63">
        <v>41</v>
      </c>
      <c r="AJ79" s="63">
        <v>97</v>
      </c>
      <c r="AK79" s="63">
        <v>105</v>
      </c>
      <c r="AL79" s="63">
        <v>76</v>
      </c>
      <c r="AM79" s="63">
        <v>99</v>
      </c>
      <c r="AO79" t="s">
        <v>446</v>
      </c>
      <c r="AQ79" s="161" t="s">
        <v>2</v>
      </c>
      <c r="AR79" s="162" t="s">
        <v>4</v>
      </c>
      <c r="AS79" s="163" t="s">
        <v>4</v>
      </c>
      <c r="AT79" s="164" t="s">
        <v>432</v>
      </c>
      <c r="AU79" s="165" t="s">
        <v>6</v>
      </c>
      <c r="AV79" s="166" t="s">
        <v>7</v>
      </c>
      <c r="AW79" s="167" t="s">
        <v>8</v>
      </c>
      <c r="AX79" s="168" t="s">
        <v>433</v>
      </c>
    </row>
    <row r="80" spans="1:50" x14ac:dyDescent="0.25">
      <c r="C80" s="16">
        <v>42562</v>
      </c>
      <c r="D80" s="9" t="s">
        <v>29</v>
      </c>
      <c r="E80" s="16">
        <v>42562</v>
      </c>
      <c r="F80" s="16">
        <v>42562</v>
      </c>
      <c r="G80" s="11" t="s">
        <v>30</v>
      </c>
      <c r="H80" s="12" t="s">
        <v>31</v>
      </c>
      <c r="I80" s="11" t="s">
        <v>13</v>
      </c>
      <c r="J80" s="13"/>
      <c r="K80" s="14"/>
      <c r="L80" s="17" t="s">
        <v>32</v>
      </c>
      <c r="N80" s="44" t="s">
        <v>170</v>
      </c>
      <c r="O80" s="28" t="s">
        <v>171</v>
      </c>
      <c r="Q80" s="44" t="s">
        <v>170</v>
      </c>
      <c r="R80" s="28" t="s">
        <v>171</v>
      </c>
      <c r="S80" s="37">
        <v>95</v>
      </c>
      <c r="T80" s="37">
        <v>11</v>
      </c>
      <c r="U80" s="37">
        <v>14</v>
      </c>
      <c r="V80" s="37">
        <v>1</v>
      </c>
      <c r="W80" s="37">
        <v>88</v>
      </c>
      <c r="X80" s="37">
        <v>14</v>
      </c>
      <c r="Y80" s="37">
        <v>8</v>
      </c>
      <c r="Z80" s="45">
        <v>143</v>
      </c>
      <c r="AA80" s="46">
        <v>23.833333333333332</v>
      </c>
      <c r="AB80" s="47">
        <v>12</v>
      </c>
      <c r="AD80" s="44" t="s">
        <v>170</v>
      </c>
      <c r="AE80" s="28" t="s">
        <v>171</v>
      </c>
      <c r="AF80" s="196">
        <v>79</v>
      </c>
      <c r="AG80" s="189">
        <v>11</v>
      </c>
      <c r="AH80" s="197">
        <v>13</v>
      </c>
      <c r="AI80" s="198">
        <v>1</v>
      </c>
      <c r="AJ80" s="77">
        <v>76</v>
      </c>
      <c r="AK80" s="193">
        <v>14</v>
      </c>
      <c r="AL80" s="199">
        <v>1</v>
      </c>
      <c r="AM80" s="195">
        <v>22</v>
      </c>
      <c r="AO80" t="s">
        <v>448</v>
      </c>
      <c r="AQ80" s="169" t="s">
        <v>12</v>
      </c>
      <c r="AR80" s="170" t="s">
        <v>21</v>
      </c>
      <c r="AS80" s="171" t="s">
        <v>13</v>
      </c>
      <c r="AT80" s="172" t="s">
        <v>14</v>
      </c>
      <c r="AU80" s="173" t="s">
        <v>15</v>
      </c>
      <c r="AV80" s="174" t="s">
        <v>16</v>
      </c>
      <c r="AW80" s="175" t="s">
        <v>17</v>
      </c>
      <c r="AX80" s="176" t="s">
        <v>522</v>
      </c>
    </row>
    <row r="81" spans="1:50" ht="15.75" thickBot="1" x14ac:dyDescent="0.3">
      <c r="A81" s="18" t="s">
        <v>33</v>
      </c>
      <c r="B81" s="19" t="s">
        <v>34</v>
      </c>
      <c r="C81" s="20" t="s">
        <v>22</v>
      </c>
      <c r="D81" s="21">
        <v>42562</v>
      </c>
      <c r="E81" s="22"/>
      <c r="F81" s="20" t="s">
        <v>22</v>
      </c>
      <c r="G81" s="21">
        <v>42562</v>
      </c>
      <c r="H81" s="23">
        <v>42014</v>
      </c>
      <c r="I81" s="21">
        <v>42562</v>
      </c>
      <c r="J81" s="24">
        <v>42562</v>
      </c>
      <c r="K81" s="25">
        <v>42562</v>
      </c>
      <c r="L81" s="26">
        <v>42562</v>
      </c>
      <c r="N81" s="44" t="s">
        <v>172</v>
      </c>
      <c r="O81" s="28" t="s">
        <v>173</v>
      </c>
      <c r="Q81" s="44" t="s">
        <v>172</v>
      </c>
      <c r="R81" s="28" t="s">
        <v>173</v>
      </c>
      <c r="S81" s="37">
        <v>113</v>
      </c>
      <c r="T81" s="37">
        <v>153</v>
      </c>
      <c r="U81" s="37">
        <v>162</v>
      </c>
      <c r="V81" s="29">
        <v>26</v>
      </c>
      <c r="W81" s="70">
        <v>49</v>
      </c>
      <c r="X81" s="37">
        <v>51</v>
      </c>
      <c r="Y81" s="37">
        <v>174</v>
      </c>
      <c r="Z81" s="45">
        <v>679</v>
      </c>
      <c r="AA81" s="46">
        <v>113.16666666666667</v>
      </c>
      <c r="AB81" s="47">
        <v>161</v>
      </c>
      <c r="AD81" s="44" t="s">
        <v>172</v>
      </c>
      <c r="AE81" s="28" t="s">
        <v>173</v>
      </c>
      <c r="AF81" s="196">
        <v>92</v>
      </c>
      <c r="AG81" s="189">
        <f>+AG80+1</f>
        <v>12</v>
      </c>
      <c r="AH81" s="197">
        <v>134</v>
      </c>
      <c r="AI81" s="198">
        <v>23</v>
      </c>
      <c r="AJ81" s="77">
        <v>38</v>
      </c>
      <c r="AK81" s="193">
        <v>51</v>
      </c>
      <c r="AL81" s="199">
        <v>83</v>
      </c>
      <c r="AM81" s="195">
        <v>93</v>
      </c>
      <c r="AO81" t="s">
        <v>423</v>
      </c>
      <c r="AQ81" s="169" t="s">
        <v>13</v>
      </c>
      <c r="AR81" s="170" t="s">
        <v>29</v>
      </c>
      <c r="AS81" s="171" t="s">
        <v>22</v>
      </c>
      <c r="AT81" s="172" t="s">
        <v>23</v>
      </c>
      <c r="AU81" s="173" t="s">
        <v>13</v>
      </c>
      <c r="AV81" s="174" t="s">
        <v>24</v>
      </c>
      <c r="AW81" s="175" t="s">
        <v>25</v>
      </c>
      <c r="AX81" s="176" t="s">
        <v>434</v>
      </c>
    </row>
    <row r="82" spans="1:50" x14ac:dyDescent="0.25">
      <c r="A82" s="48" t="s">
        <v>148</v>
      </c>
      <c r="B82" s="28" t="s">
        <v>149</v>
      </c>
      <c r="C82" s="37">
        <v>141</v>
      </c>
      <c r="D82" s="37">
        <v>18</v>
      </c>
      <c r="E82" s="37">
        <v>38</v>
      </c>
      <c r="F82" s="37">
        <v>1</v>
      </c>
      <c r="G82" s="37">
        <v>33</v>
      </c>
      <c r="H82" s="37">
        <v>3</v>
      </c>
      <c r="I82" s="37">
        <v>41</v>
      </c>
      <c r="J82" s="45">
        <v>242</v>
      </c>
      <c r="K82" s="46">
        <v>40.333333333333336</v>
      </c>
      <c r="L82" s="47">
        <v>34</v>
      </c>
      <c r="N82" s="60" t="s">
        <v>174</v>
      </c>
      <c r="O82" s="43" t="s">
        <v>175</v>
      </c>
      <c r="Q82" s="60" t="s">
        <v>174</v>
      </c>
      <c r="R82" s="43" t="s">
        <v>175</v>
      </c>
      <c r="S82" s="37">
        <v>205</v>
      </c>
      <c r="T82" s="37">
        <v>93</v>
      </c>
      <c r="U82" s="37">
        <v>92</v>
      </c>
      <c r="V82" s="37">
        <v>113</v>
      </c>
      <c r="W82" s="37">
        <v>165</v>
      </c>
      <c r="X82" s="37">
        <v>10</v>
      </c>
      <c r="Y82" s="37">
        <v>63</v>
      </c>
      <c r="Z82" s="45">
        <v>576</v>
      </c>
      <c r="AA82" s="46">
        <v>96</v>
      </c>
      <c r="AB82" s="47">
        <v>138</v>
      </c>
      <c r="AD82" s="60" t="s">
        <v>174</v>
      </c>
      <c r="AE82" s="43" t="s">
        <v>175</v>
      </c>
      <c r="AF82" s="196">
        <v>166</v>
      </c>
      <c r="AG82" s="189">
        <v>82</v>
      </c>
      <c r="AH82" s="197">
        <v>81</v>
      </c>
      <c r="AI82" s="198">
        <v>98</v>
      </c>
      <c r="AJ82" s="77">
        <v>136</v>
      </c>
      <c r="AK82" s="193">
        <v>10</v>
      </c>
      <c r="AL82" s="199">
        <v>40</v>
      </c>
      <c r="AM82" s="195">
        <v>138</v>
      </c>
      <c r="AQ82" s="177">
        <v>42710</v>
      </c>
      <c r="AR82" s="170" t="s">
        <v>13</v>
      </c>
      <c r="AS82" s="178">
        <v>42710</v>
      </c>
      <c r="AT82" s="179">
        <v>42710</v>
      </c>
      <c r="AU82" s="173" t="s">
        <v>30</v>
      </c>
      <c r="AV82" s="174" t="s">
        <v>31</v>
      </c>
      <c r="AW82" s="175" t="s">
        <v>13</v>
      </c>
      <c r="AX82" s="176" t="s">
        <v>27</v>
      </c>
    </row>
    <row r="83" spans="1:50" ht="15.75" thickBot="1" x14ac:dyDescent="0.3">
      <c r="A83" s="44" t="s">
        <v>150</v>
      </c>
      <c r="B83" s="43" t="s">
        <v>151</v>
      </c>
      <c r="C83" s="37">
        <v>91</v>
      </c>
      <c r="D83" s="37">
        <v>84</v>
      </c>
      <c r="E83" s="37">
        <v>78</v>
      </c>
      <c r="F83" s="37">
        <v>1</v>
      </c>
      <c r="G83" s="37">
        <v>154</v>
      </c>
      <c r="H83" s="37">
        <v>7</v>
      </c>
      <c r="I83" s="37">
        <v>63</v>
      </c>
      <c r="J83" s="45">
        <v>324</v>
      </c>
      <c r="K83" s="46">
        <v>54</v>
      </c>
      <c r="L83" s="47">
        <v>63</v>
      </c>
      <c r="N83" s="80" t="s">
        <v>178</v>
      </c>
      <c r="O83" s="36" t="s">
        <v>179</v>
      </c>
      <c r="Q83" s="80" t="s">
        <v>178</v>
      </c>
      <c r="R83" s="36" t="s">
        <v>179</v>
      </c>
      <c r="S83" s="37">
        <v>204</v>
      </c>
      <c r="T83" s="37">
        <v>93</v>
      </c>
      <c r="U83" s="37">
        <v>92</v>
      </c>
      <c r="V83" s="37">
        <v>8</v>
      </c>
      <c r="W83" s="37">
        <v>149</v>
      </c>
      <c r="X83" s="37">
        <v>10</v>
      </c>
      <c r="Y83" s="37">
        <v>48</v>
      </c>
      <c r="Z83" s="45">
        <v>455</v>
      </c>
      <c r="AA83" s="46">
        <v>75.833333333333329</v>
      </c>
      <c r="AB83" s="47">
        <v>105</v>
      </c>
      <c r="AD83" s="80" t="s">
        <v>178</v>
      </c>
      <c r="AE83" s="36" t="s">
        <v>179</v>
      </c>
      <c r="AF83" s="196">
        <v>165</v>
      </c>
      <c r="AG83" s="189">
        <v>82</v>
      </c>
      <c r="AH83" s="197">
        <v>81</v>
      </c>
      <c r="AI83" s="198">
        <v>7</v>
      </c>
      <c r="AJ83" s="77">
        <v>123</v>
      </c>
      <c r="AK83" s="193">
        <v>10</v>
      </c>
      <c r="AL83" s="199">
        <v>15</v>
      </c>
      <c r="AM83" s="195">
        <v>98</v>
      </c>
      <c r="AO83" s="240" t="s">
        <v>33</v>
      </c>
      <c r="AP83" s="241" t="s">
        <v>34</v>
      </c>
      <c r="AQ83" s="180" t="s">
        <v>22</v>
      </c>
      <c r="AR83" s="181">
        <v>42710</v>
      </c>
      <c r="AS83" s="182"/>
      <c r="AT83" s="183" t="s">
        <v>22</v>
      </c>
      <c r="AU83" s="184">
        <v>42710</v>
      </c>
      <c r="AV83" s="185">
        <v>42014</v>
      </c>
      <c r="AW83" s="186">
        <v>42710</v>
      </c>
      <c r="AX83" s="219">
        <v>42710</v>
      </c>
    </row>
    <row r="84" spans="1:50" x14ac:dyDescent="0.25">
      <c r="A84" s="42" t="s">
        <v>152</v>
      </c>
      <c r="B84" s="28" t="s">
        <v>153</v>
      </c>
      <c r="C84" s="37">
        <v>164</v>
      </c>
      <c r="D84" s="37">
        <v>29</v>
      </c>
      <c r="E84" s="37">
        <v>55</v>
      </c>
      <c r="F84" s="37">
        <v>1</v>
      </c>
      <c r="G84" s="37">
        <v>134</v>
      </c>
      <c r="H84" s="37">
        <v>3</v>
      </c>
      <c r="I84" s="37">
        <v>48</v>
      </c>
      <c r="J84" s="45">
        <v>300</v>
      </c>
      <c r="K84" s="46">
        <v>50</v>
      </c>
      <c r="L84" s="47">
        <v>54</v>
      </c>
      <c r="N84" s="96" t="s">
        <v>178</v>
      </c>
      <c r="O84" s="36" t="s">
        <v>180</v>
      </c>
      <c r="Q84" s="96" t="s">
        <v>178</v>
      </c>
      <c r="R84" s="36" t="s">
        <v>180</v>
      </c>
      <c r="S84" s="37">
        <v>181</v>
      </c>
      <c r="T84" s="37">
        <v>93</v>
      </c>
      <c r="U84" s="37">
        <v>92</v>
      </c>
      <c r="V84" s="37">
        <v>1</v>
      </c>
      <c r="W84" s="37">
        <v>59</v>
      </c>
      <c r="X84" s="37">
        <v>10</v>
      </c>
      <c r="Y84" s="37">
        <v>90</v>
      </c>
      <c r="Z84" s="45">
        <v>467</v>
      </c>
      <c r="AA84" s="46">
        <v>77.833333333333329</v>
      </c>
      <c r="AB84" s="47">
        <v>113</v>
      </c>
      <c r="AD84" s="96" t="s">
        <v>178</v>
      </c>
      <c r="AE84" s="36" t="s">
        <v>180</v>
      </c>
      <c r="AF84" s="196">
        <v>145</v>
      </c>
      <c r="AG84" s="189">
        <v>82</v>
      </c>
      <c r="AH84" s="197">
        <v>81</v>
      </c>
      <c r="AI84" s="198">
        <v>1</v>
      </c>
      <c r="AJ84" s="77">
        <v>48</v>
      </c>
      <c r="AK84" s="193">
        <v>10</v>
      </c>
      <c r="AL84" s="199">
        <v>1</v>
      </c>
      <c r="AM84" s="195">
        <v>69</v>
      </c>
      <c r="AO84" s="78" t="s">
        <v>161</v>
      </c>
      <c r="AP84" s="28" t="s">
        <v>163</v>
      </c>
      <c r="AQ84" s="63">
        <v>147</v>
      </c>
      <c r="AR84" s="63">
        <v>31</v>
      </c>
      <c r="AS84" s="63">
        <v>48</v>
      </c>
      <c r="AT84" s="63">
        <v>124</v>
      </c>
      <c r="AU84" s="63">
        <v>157</v>
      </c>
      <c r="AV84" s="63">
        <v>40</v>
      </c>
      <c r="AW84" s="63">
        <v>38</v>
      </c>
      <c r="AX84" s="63">
        <v>116</v>
      </c>
    </row>
    <row r="85" spans="1:50" x14ac:dyDescent="0.25">
      <c r="A85" s="41" t="s">
        <v>152</v>
      </c>
      <c r="B85" s="28" t="s">
        <v>154</v>
      </c>
      <c r="C85" s="37">
        <v>1</v>
      </c>
      <c r="D85" s="37">
        <v>79</v>
      </c>
      <c r="E85" s="37">
        <v>54</v>
      </c>
      <c r="F85" s="37">
        <v>1</v>
      </c>
      <c r="G85" s="37">
        <v>1</v>
      </c>
      <c r="H85" s="37">
        <v>11</v>
      </c>
      <c r="I85" s="37">
        <v>33</v>
      </c>
      <c r="J85" s="45">
        <v>179</v>
      </c>
      <c r="K85" s="46">
        <v>29.833333333333332</v>
      </c>
      <c r="L85" s="47">
        <v>19</v>
      </c>
      <c r="N85" s="48" t="s">
        <v>181</v>
      </c>
      <c r="O85" s="28" t="s">
        <v>182</v>
      </c>
      <c r="Q85" s="48" t="s">
        <v>181</v>
      </c>
      <c r="R85" s="28" t="s">
        <v>182</v>
      </c>
      <c r="S85" s="37">
        <v>108</v>
      </c>
      <c r="T85" s="61">
        <v>17</v>
      </c>
      <c r="U85" s="87">
        <v>7</v>
      </c>
      <c r="V85" s="37">
        <v>88</v>
      </c>
      <c r="W85" s="97">
        <v>86</v>
      </c>
      <c r="X85" s="63">
        <v>103</v>
      </c>
      <c r="Y85" s="37">
        <v>132</v>
      </c>
      <c r="Z85" s="45">
        <v>455</v>
      </c>
      <c r="AA85" s="46">
        <v>75.833333333333329</v>
      </c>
      <c r="AB85" s="47">
        <v>105</v>
      </c>
      <c r="AD85" s="48" t="s">
        <v>181</v>
      </c>
      <c r="AE85" s="28" t="s">
        <v>182</v>
      </c>
      <c r="AF85" s="63">
        <v>90</v>
      </c>
      <c r="AG85" s="63">
        <f>+AG84+1</f>
        <v>83</v>
      </c>
      <c r="AH85" s="63">
        <v>8</v>
      </c>
      <c r="AI85" s="63">
        <v>75</v>
      </c>
      <c r="AJ85" s="63">
        <v>76</v>
      </c>
      <c r="AK85" s="63">
        <v>106</v>
      </c>
      <c r="AL85" s="63">
        <v>75</v>
      </c>
      <c r="AM85" s="63">
        <v>80</v>
      </c>
      <c r="AO85" s="92" t="s">
        <v>164</v>
      </c>
      <c r="AP85" s="28" t="s">
        <v>165</v>
      </c>
      <c r="AQ85" s="196">
        <v>27</v>
      </c>
      <c r="AR85" s="189">
        <v>33</v>
      </c>
      <c r="AS85" s="197">
        <v>26</v>
      </c>
      <c r="AT85" s="198">
        <v>7</v>
      </c>
      <c r="AU85" s="77">
        <v>38</v>
      </c>
      <c r="AV85" s="193">
        <v>17</v>
      </c>
      <c r="AW85" s="199">
        <v>12</v>
      </c>
      <c r="AX85" s="195">
        <v>15</v>
      </c>
    </row>
    <row r="86" spans="1:50" x14ac:dyDescent="0.25">
      <c r="A86" s="48" t="s">
        <v>155</v>
      </c>
      <c r="B86" s="28" t="s">
        <v>130</v>
      </c>
      <c r="C86" s="37">
        <v>103</v>
      </c>
      <c r="D86" s="89">
        <v>1</v>
      </c>
      <c r="E86" s="53">
        <v>13</v>
      </c>
      <c r="F86" s="69">
        <v>28</v>
      </c>
      <c r="G86" s="37">
        <v>109</v>
      </c>
      <c r="H86" s="31">
        <v>102</v>
      </c>
      <c r="I86" s="37">
        <v>132</v>
      </c>
      <c r="J86" s="45">
        <v>379</v>
      </c>
      <c r="K86" s="46">
        <v>63.166666666666664</v>
      </c>
      <c r="L86" s="47">
        <v>78</v>
      </c>
      <c r="N86" s="48" t="s">
        <v>189</v>
      </c>
      <c r="O86" s="28" t="s">
        <v>190</v>
      </c>
      <c r="Q86" s="48" t="s">
        <v>189</v>
      </c>
      <c r="R86" s="28" t="s">
        <v>190</v>
      </c>
      <c r="S86" s="37">
        <v>11</v>
      </c>
      <c r="T86" s="37">
        <v>93</v>
      </c>
      <c r="U86" s="37">
        <v>92</v>
      </c>
      <c r="V86" s="37">
        <v>1</v>
      </c>
      <c r="W86" s="37">
        <v>17</v>
      </c>
      <c r="X86" s="37">
        <v>10</v>
      </c>
      <c r="Y86" s="37">
        <v>90</v>
      </c>
      <c r="Z86" s="45">
        <v>297</v>
      </c>
      <c r="AA86" s="46">
        <v>49.5</v>
      </c>
      <c r="AB86" s="47">
        <v>53</v>
      </c>
      <c r="AD86" s="48" t="s">
        <v>189</v>
      </c>
      <c r="AE86" s="28" t="s">
        <v>190</v>
      </c>
      <c r="AF86" s="63">
        <v>7</v>
      </c>
      <c r="AG86" s="63">
        <f>+AG85+1</f>
        <v>84</v>
      </c>
      <c r="AH86" s="63">
        <v>63</v>
      </c>
      <c r="AI86" s="63">
        <v>1</v>
      </c>
      <c r="AJ86" s="63">
        <v>4</v>
      </c>
      <c r="AK86" s="63">
        <v>17</v>
      </c>
      <c r="AL86" s="63">
        <v>1</v>
      </c>
      <c r="AM86" s="63">
        <v>13</v>
      </c>
      <c r="AO86" s="60" t="s">
        <v>166</v>
      </c>
      <c r="AP86" s="28" t="s">
        <v>167</v>
      </c>
      <c r="AQ86" s="63">
        <v>151</v>
      </c>
      <c r="AR86" s="63">
        <v>85</v>
      </c>
      <c r="AS86" s="63">
        <v>84</v>
      </c>
      <c r="AT86" s="63">
        <v>53</v>
      </c>
      <c r="AU86" s="63">
        <v>82</v>
      </c>
      <c r="AV86" s="63">
        <v>10</v>
      </c>
      <c r="AW86" s="63">
        <v>63</v>
      </c>
      <c r="AX86" s="63">
        <v>106</v>
      </c>
    </row>
    <row r="87" spans="1:50" x14ac:dyDescent="0.25">
      <c r="A87" s="60" t="s">
        <v>155</v>
      </c>
      <c r="B87" s="43" t="s">
        <v>156</v>
      </c>
      <c r="C87" s="37">
        <v>191</v>
      </c>
      <c r="D87" s="37">
        <v>204</v>
      </c>
      <c r="E87" s="37">
        <v>200</v>
      </c>
      <c r="F87" s="37">
        <v>93</v>
      </c>
      <c r="G87" s="37">
        <v>119</v>
      </c>
      <c r="H87" s="37">
        <v>37</v>
      </c>
      <c r="I87" s="37">
        <v>213</v>
      </c>
      <c r="J87" s="45">
        <v>938</v>
      </c>
      <c r="K87" s="46">
        <v>156.33333333333334</v>
      </c>
      <c r="L87" s="47">
        <v>212</v>
      </c>
      <c r="N87" s="44" t="s">
        <v>191</v>
      </c>
      <c r="O87" s="28" t="s">
        <v>192</v>
      </c>
      <c r="Q87" s="44" t="s">
        <v>191</v>
      </c>
      <c r="R87" s="28" t="s">
        <v>192</v>
      </c>
      <c r="S87" s="37">
        <v>174</v>
      </c>
      <c r="T87" s="37">
        <v>212</v>
      </c>
      <c r="U87" s="37">
        <v>213</v>
      </c>
      <c r="V87" s="37">
        <v>96</v>
      </c>
      <c r="W87" s="81">
        <v>57</v>
      </c>
      <c r="X87" s="37">
        <v>46</v>
      </c>
      <c r="Y87" s="37">
        <v>194</v>
      </c>
      <c r="Z87" s="45">
        <v>935</v>
      </c>
      <c r="AA87" s="46">
        <v>155.83333333333334</v>
      </c>
      <c r="AB87" s="47">
        <v>211</v>
      </c>
      <c r="AD87" s="44" t="s">
        <v>191</v>
      </c>
      <c r="AE87" s="28" t="s">
        <v>192</v>
      </c>
      <c r="AF87" s="196">
        <v>140</v>
      </c>
      <c r="AG87" s="189">
        <f>+AG86+1</f>
        <v>85</v>
      </c>
      <c r="AH87" s="197">
        <v>172</v>
      </c>
      <c r="AI87" s="198">
        <v>85</v>
      </c>
      <c r="AJ87" s="77">
        <v>46</v>
      </c>
      <c r="AK87" s="193">
        <v>46</v>
      </c>
      <c r="AL87" s="199">
        <v>91</v>
      </c>
      <c r="AM87" s="195">
        <v>151</v>
      </c>
      <c r="AO87" s="48" t="s">
        <v>168</v>
      </c>
      <c r="AP87" s="28" t="s">
        <v>169</v>
      </c>
      <c r="AQ87" s="196">
        <v>128</v>
      </c>
      <c r="AR87" s="189">
        <v>55</v>
      </c>
      <c r="AS87" s="197">
        <v>56</v>
      </c>
      <c r="AT87" s="198">
        <v>38</v>
      </c>
      <c r="AU87" s="77">
        <v>116</v>
      </c>
      <c r="AV87" s="193">
        <v>124</v>
      </c>
      <c r="AW87" s="199">
        <v>62</v>
      </c>
      <c r="AX87" s="195">
        <v>88</v>
      </c>
    </row>
    <row r="88" spans="1:50" x14ac:dyDescent="0.25">
      <c r="A88" s="44" t="s">
        <v>157</v>
      </c>
      <c r="B88" s="28" t="s">
        <v>158</v>
      </c>
      <c r="C88" s="54">
        <v>34</v>
      </c>
      <c r="D88" s="93">
        <v>33</v>
      </c>
      <c r="E88" s="61">
        <v>22</v>
      </c>
      <c r="F88" s="67">
        <v>29</v>
      </c>
      <c r="G88" s="65">
        <v>72</v>
      </c>
      <c r="H88" s="37">
        <v>44</v>
      </c>
      <c r="I88" s="37">
        <v>90</v>
      </c>
      <c r="J88" s="56">
        <v>252</v>
      </c>
      <c r="K88" s="57">
        <v>42</v>
      </c>
      <c r="L88" s="58">
        <v>36</v>
      </c>
      <c r="N88" s="27" t="s">
        <v>193</v>
      </c>
      <c r="O88" s="28" t="s">
        <v>194</v>
      </c>
      <c r="Q88" s="27" t="s">
        <v>193</v>
      </c>
      <c r="R88" s="28" t="s">
        <v>194</v>
      </c>
      <c r="S88" s="37">
        <v>5</v>
      </c>
      <c r="T88" s="37">
        <v>42</v>
      </c>
      <c r="U88" s="37">
        <v>24</v>
      </c>
      <c r="V88" s="37">
        <v>1</v>
      </c>
      <c r="W88" s="37">
        <v>1</v>
      </c>
      <c r="X88" s="37">
        <v>2</v>
      </c>
      <c r="Y88" s="37">
        <v>63</v>
      </c>
      <c r="Z88" s="45">
        <v>137</v>
      </c>
      <c r="AA88" s="46">
        <v>22.833333333333332</v>
      </c>
      <c r="AB88" s="47">
        <v>11</v>
      </c>
      <c r="AD88" s="27" t="s">
        <v>193</v>
      </c>
      <c r="AE88" s="28" t="s">
        <v>194</v>
      </c>
      <c r="AF88" s="196">
        <v>4</v>
      </c>
      <c r="AG88" s="189">
        <v>41</v>
      </c>
      <c r="AH88" s="197">
        <v>22</v>
      </c>
      <c r="AI88" s="198">
        <v>1</v>
      </c>
      <c r="AJ88" s="77">
        <v>1</v>
      </c>
      <c r="AK88" s="193">
        <v>2</v>
      </c>
      <c r="AL88" s="199">
        <v>1</v>
      </c>
      <c r="AM88" s="195">
        <v>7</v>
      </c>
      <c r="AO88" s="44" t="s">
        <v>170</v>
      </c>
      <c r="AP88" s="28" t="s">
        <v>171</v>
      </c>
      <c r="AQ88" s="196">
        <v>73</v>
      </c>
      <c r="AR88" s="189">
        <v>10</v>
      </c>
      <c r="AS88" s="197">
        <v>15</v>
      </c>
      <c r="AT88" s="198">
        <v>1</v>
      </c>
      <c r="AU88" s="77">
        <v>82</v>
      </c>
      <c r="AV88" s="193">
        <v>14</v>
      </c>
      <c r="AW88" s="199">
        <v>1</v>
      </c>
      <c r="AX88" s="195">
        <v>20</v>
      </c>
    </row>
    <row r="89" spans="1:50" x14ac:dyDescent="0.25">
      <c r="A89" s="78" t="s">
        <v>159</v>
      </c>
      <c r="B89" s="28" t="s">
        <v>160</v>
      </c>
      <c r="C89" s="63">
        <v>29</v>
      </c>
      <c r="D89" s="72">
        <v>23</v>
      </c>
      <c r="E89" s="63">
        <v>8</v>
      </c>
      <c r="F89" s="37">
        <v>85</v>
      </c>
      <c r="G89" s="88">
        <v>76</v>
      </c>
      <c r="H89" s="87">
        <v>105</v>
      </c>
      <c r="I89" s="71">
        <v>28</v>
      </c>
      <c r="J89" s="56">
        <v>278</v>
      </c>
      <c r="K89" s="57">
        <v>46.333333333333336</v>
      </c>
      <c r="L89" s="58">
        <v>41</v>
      </c>
      <c r="N89" s="44" t="s">
        <v>195</v>
      </c>
      <c r="O89" s="28" t="s">
        <v>196</v>
      </c>
      <c r="Q89" s="44" t="s">
        <v>195</v>
      </c>
      <c r="R89" s="28" t="s">
        <v>196</v>
      </c>
      <c r="S89" s="37">
        <v>102</v>
      </c>
      <c r="T89" s="94">
        <v>70</v>
      </c>
      <c r="U89" s="37">
        <v>71</v>
      </c>
      <c r="V89" s="89">
        <v>1</v>
      </c>
      <c r="W89" s="63">
        <v>16</v>
      </c>
      <c r="X89" s="37">
        <v>21</v>
      </c>
      <c r="Y89" s="31">
        <v>9</v>
      </c>
      <c r="Z89" s="56">
        <v>274</v>
      </c>
      <c r="AA89" s="57">
        <v>45.666666666666664</v>
      </c>
      <c r="AB89" s="58">
        <v>40</v>
      </c>
      <c r="AD89" s="44" t="s">
        <v>195</v>
      </c>
      <c r="AE89" s="28" t="s">
        <v>196</v>
      </c>
      <c r="AF89" s="196">
        <v>85</v>
      </c>
      <c r="AG89" s="189">
        <v>62</v>
      </c>
      <c r="AH89" s="197">
        <v>61</v>
      </c>
      <c r="AI89" s="198">
        <v>1</v>
      </c>
      <c r="AJ89" s="77">
        <v>14</v>
      </c>
      <c r="AK89" s="193">
        <v>21</v>
      </c>
      <c r="AL89" s="199">
        <v>1</v>
      </c>
      <c r="AM89" s="195">
        <v>32</v>
      </c>
      <c r="AO89" s="44" t="s">
        <v>172</v>
      </c>
      <c r="AP89" s="28" t="s">
        <v>173</v>
      </c>
      <c r="AQ89" s="196">
        <v>91</v>
      </c>
      <c r="AR89" s="189">
        <v>137</v>
      </c>
      <c r="AS89" s="197">
        <v>142</v>
      </c>
      <c r="AT89" s="198">
        <v>25</v>
      </c>
      <c r="AU89" s="77">
        <v>38</v>
      </c>
      <c r="AV89" s="193">
        <v>51</v>
      </c>
      <c r="AW89" s="199">
        <v>90</v>
      </c>
      <c r="AX89" s="195">
        <v>112</v>
      </c>
    </row>
    <row r="90" spans="1:50" x14ac:dyDescent="0.25">
      <c r="A90" s="78" t="s">
        <v>161</v>
      </c>
      <c r="B90" s="43" t="s">
        <v>162</v>
      </c>
      <c r="C90" s="37">
        <v>117</v>
      </c>
      <c r="D90" s="37">
        <v>170</v>
      </c>
      <c r="E90" s="37">
        <v>177</v>
      </c>
      <c r="F90" s="37">
        <v>54</v>
      </c>
      <c r="G90" s="94">
        <v>85</v>
      </c>
      <c r="H90" s="37">
        <v>21</v>
      </c>
      <c r="I90" s="37">
        <v>159</v>
      </c>
      <c r="J90" s="45">
        <v>698</v>
      </c>
      <c r="K90" s="46">
        <v>116.33333333333333</v>
      </c>
      <c r="L90" s="47">
        <v>167</v>
      </c>
      <c r="N90" s="48" t="s">
        <v>197</v>
      </c>
      <c r="O90" s="43" t="s">
        <v>198</v>
      </c>
      <c r="Q90" s="48" t="s">
        <v>197</v>
      </c>
      <c r="R90" s="43" t="s">
        <v>198</v>
      </c>
      <c r="S90" s="37">
        <v>170</v>
      </c>
      <c r="T90" s="37"/>
      <c r="U90" s="37">
        <v>92</v>
      </c>
      <c r="V90" s="37">
        <v>140</v>
      </c>
      <c r="W90" s="37">
        <v>190</v>
      </c>
      <c r="X90" s="37">
        <v>7</v>
      </c>
      <c r="Y90" s="37">
        <v>174</v>
      </c>
      <c r="Z90" s="45">
        <v>583</v>
      </c>
      <c r="AA90" s="46">
        <v>97.166666666666671</v>
      </c>
      <c r="AB90" s="47">
        <v>139</v>
      </c>
      <c r="AD90" s="48" t="s">
        <v>197</v>
      </c>
      <c r="AE90" s="43" t="s">
        <v>198</v>
      </c>
      <c r="AF90" s="196">
        <v>137</v>
      </c>
      <c r="AG90" s="189"/>
      <c r="AH90" s="197">
        <v>81</v>
      </c>
      <c r="AI90" s="198">
        <v>112</v>
      </c>
      <c r="AJ90" s="77">
        <v>157</v>
      </c>
      <c r="AK90" s="193">
        <v>7</v>
      </c>
      <c r="AL90" s="199">
        <v>124</v>
      </c>
      <c r="AM90" s="195">
        <v>141</v>
      </c>
      <c r="AO90" s="104" t="s">
        <v>174</v>
      </c>
      <c r="AP90" s="28" t="s">
        <v>175</v>
      </c>
      <c r="AQ90" s="196">
        <v>178</v>
      </c>
      <c r="AR90" s="189">
        <v>85</v>
      </c>
      <c r="AS90" s="197">
        <v>84</v>
      </c>
      <c r="AT90" s="198">
        <v>111</v>
      </c>
      <c r="AU90" s="77">
        <v>152</v>
      </c>
      <c r="AV90" s="193">
        <v>10</v>
      </c>
      <c r="AW90" s="199">
        <v>46</v>
      </c>
      <c r="AX90" s="195">
        <v>143</v>
      </c>
    </row>
    <row r="91" spans="1:50" x14ac:dyDescent="0.25">
      <c r="A91" s="78" t="s">
        <v>161</v>
      </c>
      <c r="B91" s="28" t="s">
        <v>163</v>
      </c>
      <c r="C91" s="37">
        <v>175</v>
      </c>
      <c r="D91" s="52">
        <v>22</v>
      </c>
      <c r="E91" s="95">
        <v>47</v>
      </c>
      <c r="F91" s="37">
        <v>138</v>
      </c>
      <c r="G91" s="37">
        <v>171</v>
      </c>
      <c r="H91" s="37">
        <v>28</v>
      </c>
      <c r="I91" s="37">
        <v>33</v>
      </c>
      <c r="J91" s="45">
        <v>443</v>
      </c>
      <c r="K91" s="46">
        <v>73.833333333333329</v>
      </c>
      <c r="L91" s="47">
        <v>103</v>
      </c>
      <c r="N91" s="78" t="s">
        <v>199</v>
      </c>
      <c r="O91" s="28" t="s">
        <v>200</v>
      </c>
      <c r="Q91" s="78" t="s">
        <v>199</v>
      </c>
      <c r="R91" s="28" t="s">
        <v>200</v>
      </c>
      <c r="S91" s="37">
        <v>19</v>
      </c>
      <c r="T91" s="37">
        <v>5</v>
      </c>
      <c r="U91" s="37">
        <v>2</v>
      </c>
      <c r="V91" s="37">
        <v>1</v>
      </c>
      <c r="W91" s="37">
        <v>21</v>
      </c>
      <c r="X91" s="37">
        <v>21</v>
      </c>
      <c r="Y91" s="37">
        <v>10</v>
      </c>
      <c r="Z91" s="45">
        <v>58</v>
      </c>
      <c r="AA91" s="46">
        <v>9.6666666666666661</v>
      </c>
      <c r="AB91" s="47">
        <v>2</v>
      </c>
      <c r="AD91" s="78" t="s">
        <v>199</v>
      </c>
      <c r="AE91" s="28" t="s">
        <v>200</v>
      </c>
      <c r="AF91" s="196">
        <v>17</v>
      </c>
      <c r="AG91" s="189">
        <v>5</v>
      </c>
      <c r="AH91" s="197">
        <v>3</v>
      </c>
      <c r="AI91" s="198">
        <v>1</v>
      </c>
      <c r="AJ91" s="77">
        <v>19</v>
      </c>
      <c r="AK91" s="193">
        <v>21</v>
      </c>
      <c r="AL91" s="199">
        <v>3</v>
      </c>
      <c r="AM91" s="195">
        <v>4</v>
      </c>
      <c r="AO91" s="60" t="s">
        <v>178</v>
      </c>
      <c r="AP91" s="28" t="s">
        <v>179</v>
      </c>
      <c r="AQ91" s="196">
        <v>176</v>
      </c>
      <c r="AR91" s="189">
        <v>85</v>
      </c>
      <c r="AS91" s="197">
        <v>84</v>
      </c>
      <c r="AT91" s="198">
        <v>7</v>
      </c>
      <c r="AU91" s="77">
        <v>137</v>
      </c>
      <c r="AV91" s="193">
        <v>10</v>
      </c>
      <c r="AW91" s="199">
        <v>16</v>
      </c>
      <c r="AX91" s="195">
        <v>101</v>
      </c>
    </row>
    <row r="92" spans="1:50" x14ac:dyDescent="0.25">
      <c r="A92" s="92" t="s">
        <v>164</v>
      </c>
      <c r="B92" s="28" t="s">
        <v>165</v>
      </c>
      <c r="C92" s="37">
        <v>52</v>
      </c>
      <c r="D92" s="37">
        <v>59</v>
      </c>
      <c r="E92" s="37">
        <v>55</v>
      </c>
      <c r="F92" s="37">
        <v>3</v>
      </c>
      <c r="G92" s="37">
        <v>26</v>
      </c>
      <c r="H92" s="37">
        <v>11</v>
      </c>
      <c r="I92" s="37">
        <v>28</v>
      </c>
      <c r="J92" s="45">
        <v>208</v>
      </c>
      <c r="K92" s="46">
        <v>34.666666666666664</v>
      </c>
      <c r="L92" s="47">
        <v>27</v>
      </c>
      <c r="N92" s="78" t="s">
        <v>201</v>
      </c>
      <c r="O92" s="43" t="s">
        <v>202</v>
      </c>
      <c r="Q92" s="78" t="s">
        <v>201</v>
      </c>
      <c r="R92" s="43" t="s">
        <v>202</v>
      </c>
      <c r="S92" s="37">
        <v>200</v>
      </c>
      <c r="T92" s="37">
        <v>59</v>
      </c>
      <c r="U92" s="37">
        <v>85</v>
      </c>
      <c r="V92" s="37">
        <v>1</v>
      </c>
      <c r="W92" s="37">
        <v>134</v>
      </c>
      <c r="X92" s="37">
        <v>6</v>
      </c>
      <c r="Y92" s="37">
        <v>48</v>
      </c>
      <c r="Z92" s="45">
        <v>399</v>
      </c>
      <c r="AA92" s="46">
        <v>66.5</v>
      </c>
      <c r="AB92" s="47">
        <v>91</v>
      </c>
      <c r="AD92" s="78" t="s">
        <v>201</v>
      </c>
      <c r="AE92" s="43" t="s">
        <v>202</v>
      </c>
      <c r="AF92" s="196">
        <v>161</v>
      </c>
      <c r="AG92" s="189">
        <f>+AG91+1</f>
        <v>6</v>
      </c>
      <c r="AH92" s="197">
        <v>75</v>
      </c>
      <c r="AI92" s="198">
        <v>1</v>
      </c>
      <c r="AJ92" s="77">
        <v>116</v>
      </c>
      <c r="AK92" s="193">
        <v>6</v>
      </c>
      <c r="AL92" s="199">
        <v>1</v>
      </c>
      <c r="AM92" s="195">
        <v>90</v>
      </c>
      <c r="AO92" s="108" t="s">
        <v>178</v>
      </c>
      <c r="AP92" s="28" t="s">
        <v>180</v>
      </c>
      <c r="AQ92" s="196">
        <v>151</v>
      </c>
      <c r="AR92" s="189">
        <v>85</v>
      </c>
      <c r="AS92" s="197">
        <v>84</v>
      </c>
      <c r="AT92" s="198">
        <v>1</v>
      </c>
      <c r="AU92" s="77">
        <v>53</v>
      </c>
      <c r="AV92" s="193">
        <v>10</v>
      </c>
      <c r="AW92" s="199">
        <v>1</v>
      </c>
      <c r="AX92" s="195">
        <v>66</v>
      </c>
    </row>
    <row r="93" spans="1:50" x14ac:dyDescent="0.25">
      <c r="A93" s="60" t="s">
        <v>166</v>
      </c>
      <c r="B93" s="28" t="s">
        <v>167</v>
      </c>
      <c r="C93" s="37">
        <v>178</v>
      </c>
      <c r="D93" s="37">
        <v>79</v>
      </c>
      <c r="E93" s="37">
        <v>81</v>
      </c>
      <c r="F93" s="37">
        <v>1</v>
      </c>
      <c r="G93" s="37">
        <v>165</v>
      </c>
      <c r="H93" s="37">
        <v>5</v>
      </c>
      <c r="I93" s="37">
        <v>63</v>
      </c>
      <c r="J93" s="45">
        <v>407</v>
      </c>
      <c r="K93" s="46">
        <v>67.833333333333329</v>
      </c>
      <c r="L93" s="47">
        <v>95</v>
      </c>
      <c r="N93" s="50" t="s">
        <v>205</v>
      </c>
      <c r="O93" s="28" t="s">
        <v>208</v>
      </c>
      <c r="Q93" s="50" t="s">
        <v>205</v>
      </c>
      <c r="R93" s="28" t="s">
        <v>208</v>
      </c>
      <c r="S93" s="37">
        <v>179</v>
      </c>
      <c r="T93" s="37">
        <v>158</v>
      </c>
      <c r="U93" s="37">
        <v>163</v>
      </c>
      <c r="V93" s="37">
        <v>55</v>
      </c>
      <c r="W93" s="37">
        <v>118</v>
      </c>
      <c r="X93" s="37">
        <v>12</v>
      </c>
      <c r="Y93" s="37">
        <v>194</v>
      </c>
      <c r="Z93" s="45">
        <v>761</v>
      </c>
      <c r="AA93" s="46">
        <v>126.83333333333333</v>
      </c>
      <c r="AB93" s="47">
        <v>185</v>
      </c>
      <c r="AD93" s="50" t="s">
        <v>205</v>
      </c>
      <c r="AE93" s="28" t="s">
        <v>208</v>
      </c>
      <c r="AF93" s="196">
        <v>143</v>
      </c>
      <c r="AG93" s="189">
        <f>+AG92+1</f>
        <v>7</v>
      </c>
      <c r="AH93" s="197">
        <v>135</v>
      </c>
      <c r="AI93" s="198">
        <v>47</v>
      </c>
      <c r="AJ93" s="77">
        <v>103</v>
      </c>
      <c r="AK93" s="193">
        <v>12</v>
      </c>
      <c r="AL93" s="199">
        <v>106</v>
      </c>
      <c r="AM93" s="195">
        <v>144</v>
      </c>
      <c r="AO93" s="48" t="s">
        <v>181</v>
      </c>
      <c r="AP93" s="28" t="s">
        <v>182</v>
      </c>
      <c r="AQ93" s="63">
        <v>87</v>
      </c>
      <c r="AR93" s="63">
        <v>15</v>
      </c>
      <c r="AS93" s="63">
        <v>9</v>
      </c>
      <c r="AT93" s="63">
        <v>86</v>
      </c>
      <c r="AU93" s="63">
        <v>81</v>
      </c>
      <c r="AV93" s="63">
        <v>111</v>
      </c>
      <c r="AW93" s="63">
        <v>80</v>
      </c>
      <c r="AX93" s="63">
        <v>63</v>
      </c>
    </row>
    <row r="94" spans="1:50" x14ac:dyDescent="0.25">
      <c r="A94" s="48" t="s">
        <v>168</v>
      </c>
      <c r="B94" s="28" t="s">
        <v>169</v>
      </c>
      <c r="C94" s="37">
        <v>157</v>
      </c>
      <c r="D94" s="37">
        <v>77</v>
      </c>
      <c r="E94" s="37">
        <v>73</v>
      </c>
      <c r="F94" s="52">
        <v>40</v>
      </c>
      <c r="G94" s="37">
        <v>112</v>
      </c>
      <c r="H94" s="68">
        <v>112</v>
      </c>
      <c r="I94" s="37">
        <v>132</v>
      </c>
      <c r="J94" s="45">
        <v>591</v>
      </c>
      <c r="K94" s="46">
        <v>98.5</v>
      </c>
      <c r="L94" s="47">
        <v>141</v>
      </c>
      <c r="N94" s="78" t="s">
        <v>205</v>
      </c>
      <c r="O94" s="28" t="s">
        <v>209</v>
      </c>
      <c r="Q94" s="78" t="s">
        <v>205</v>
      </c>
      <c r="R94" s="28" t="s">
        <v>209</v>
      </c>
      <c r="S94" s="37">
        <v>179</v>
      </c>
      <c r="T94" s="37">
        <v>87</v>
      </c>
      <c r="U94" s="37">
        <v>88</v>
      </c>
      <c r="V94" s="37">
        <v>141</v>
      </c>
      <c r="W94" s="37">
        <v>185</v>
      </c>
      <c r="X94" s="37">
        <v>9</v>
      </c>
      <c r="Y94" s="37">
        <v>63</v>
      </c>
      <c r="Z94" s="45">
        <v>567</v>
      </c>
      <c r="AA94" s="46">
        <v>94.5</v>
      </c>
      <c r="AB94" s="47">
        <v>137</v>
      </c>
      <c r="AD94" s="78" t="s">
        <v>205</v>
      </c>
      <c r="AE94" s="28" t="s">
        <v>209</v>
      </c>
      <c r="AF94" s="196">
        <v>143</v>
      </c>
      <c r="AG94" s="189">
        <v>77</v>
      </c>
      <c r="AH94" s="197">
        <v>78</v>
      </c>
      <c r="AI94" s="198">
        <v>112</v>
      </c>
      <c r="AJ94" s="77">
        <v>152</v>
      </c>
      <c r="AK94" s="193">
        <v>9</v>
      </c>
      <c r="AL94" s="199">
        <v>33</v>
      </c>
      <c r="AM94" s="195">
        <v>132</v>
      </c>
      <c r="AO94" s="48" t="s">
        <v>189</v>
      </c>
      <c r="AP94" s="28" t="s">
        <v>190</v>
      </c>
      <c r="AQ94" s="196">
        <v>8</v>
      </c>
      <c r="AR94" s="189">
        <v>79</v>
      </c>
      <c r="AS94" s="197">
        <v>66</v>
      </c>
      <c r="AT94" s="198">
        <v>1</v>
      </c>
      <c r="AU94" s="77">
        <v>4</v>
      </c>
      <c r="AV94" s="193">
        <v>17</v>
      </c>
      <c r="AW94" s="199">
        <v>1</v>
      </c>
      <c r="AX94" s="195">
        <v>17</v>
      </c>
    </row>
    <row r="95" spans="1:50" x14ac:dyDescent="0.25">
      <c r="A95" s="44" t="s">
        <v>170</v>
      </c>
      <c r="B95" s="28" t="s">
        <v>171</v>
      </c>
      <c r="C95" s="37">
        <v>95</v>
      </c>
      <c r="D95" s="37">
        <v>11</v>
      </c>
      <c r="E95" s="37">
        <v>14</v>
      </c>
      <c r="F95" s="37">
        <v>1</v>
      </c>
      <c r="G95" s="37">
        <v>88</v>
      </c>
      <c r="H95" s="37">
        <v>14</v>
      </c>
      <c r="I95" s="37">
        <v>8</v>
      </c>
      <c r="J95" s="45">
        <v>143</v>
      </c>
      <c r="K95" s="46">
        <v>23.833333333333332</v>
      </c>
      <c r="L95" s="47">
        <v>12</v>
      </c>
      <c r="N95" s="101" t="s">
        <v>205</v>
      </c>
      <c r="O95" s="28" t="s">
        <v>173</v>
      </c>
      <c r="Q95" s="101" t="s">
        <v>205</v>
      </c>
      <c r="R95" s="28" t="s">
        <v>173</v>
      </c>
      <c r="S95" s="37">
        <v>122</v>
      </c>
      <c r="T95" s="37">
        <v>59</v>
      </c>
      <c r="U95" s="37">
        <v>64</v>
      </c>
      <c r="V95" s="37">
        <v>114</v>
      </c>
      <c r="W95" s="37">
        <v>132</v>
      </c>
      <c r="X95" s="37">
        <v>11</v>
      </c>
      <c r="Y95" s="37">
        <v>194</v>
      </c>
      <c r="Z95" s="45">
        <v>564</v>
      </c>
      <c r="AA95" s="46">
        <v>94</v>
      </c>
      <c r="AB95" s="47">
        <v>135</v>
      </c>
      <c r="AD95" s="101" t="s">
        <v>205</v>
      </c>
      <c r="AE95" s="28" t="s">
        <v>173</v>
      </c>
      <c r="AF95" s="196">
        <v>99</v>
      </c>
      <c r="AG95" s="189">
        <v>53</v>
      </c>
      <c r="AH95" s="197">
        <v>58</v>
      </c>
      <c r="AI95" s="198">
        <v>98</v>
      </c>
      <c r="AJ95" s="77">
        <v>113</v>
      </c>
      <c r="AK95" s="193">
        <v>11</v>
      </c>
      <c r="AL95" s="199">
        <v>120</v>
      </c>
      <c r="AM95" s="195">
        <v>120</v>
      </c>
      <c r="AO95" s="79" t="s">
        <v>191</v>
      </c>
      <c r="AP95" s="28" t="s">
        <v>192</v>
      </c>
      <c r="AQ95" s="196">
        <v>144</v>
      </c>
      <c r="AR95" s="189">
        <v>190</v>
      </c>
      <c r="AS95" s="197">
        <v>191</v>
      </c>
      <c r="AT95" s="198">
        <v>98</v>
      </c>
      <c r="AU95" s="77">
        <v>49</v>
      </c>
      <c r="AV95" s="193">
        <v>46</v>
      </c>
      <c r="AW95" s="199">
        <v>100</v>
      </c>
      <c r="AX95" s="195">
        <v>169</v>
      </c>
    </row>
    <row r="96" spans="1:50" x14ac:dyDescent="0.25">
      <c r="A96" s="44" t="s">
        <v>172</v>
      </c>
      <c r="B96" s="28" t="s">
        <v>173</v>
      </c>
      <c r="C96" s="37">
        <v>113</v>
      </c>
      <c r="D96" s="37">
        <v>153</v>
      </c>
      <c r="E96" s="37">
        <v>162</v>
      </c>
      <c r="F96" s="29">
        <v>26</v>
      </c>
      <c r="G96" s="70">
        <v>49</v>
      </c>
      <c r="H96" s="37">
        <v>51</v>
      </c>
      <c r="I96" s="37">
        <v>174</v>
      </c>
      <c r="J96" s="45">
        <v>679</v>
      </c>
      <c r="K96" s="46">
        <v>113.16666666666667</v>
      </c>
      <c r="L96" s="47">
        <v>161</v>
      </c>
      <c r="N96" s="48" t="s">
        <v>212</v>
      </c>
      <c r="O96" s="43" t="s">
        <v>213</v>
      </c>
      <c r="Q96" s="48" t="s">
        <v>212</v>
      </c>
      <c r="R96" s="43" t="s">
        <v>213</v>
      </c>
      <c r="S96" s="37">
        <v>164</v>
      </c>
      <c r="T96" s="37">
        <v>93</v>
      </c>
      <c r="U96" s="37">
        <v>92</v>
      </c>
      <c r="V96" s="37">
        <v>115</v>
      </c>
      <c r="W96" s="37">
        <v>186</v>
      </c>
      <c r="X96" s="37">
        <v>10</v>
      </c>
      <c r="Y96" s="37">
        <v>207</v>
      </c>
      <c r="Z96" s="45">
        <v>681</v>
      </c>
      <c r="AA96" s="46">
        <v>113.5</v>
      </c>
      <c r="AB96" s="47">
        <v>164</v>
      </c>
      <c r="AD96" s="48" t="s">
        <v>212</v>
      </c>
      <c r="AE96" s="43" t="s">
        <v>213</v>
      </c>
      <c r="AF96" s="196">
        <v>134</v>
      </c>
      <c r="AG96" s="189">
        <v>82</v>
      </c>
      <c r="AH96" s="197">
        <v>81</v>
      </c>
      <c r="AI96" s="198">
        <v>98</v>
      </c>
      <c r="AJ96" s="77">
        <v>153</v>
      </c>
      <c r="AK96" s="193">
        <v>10</v>
      </c>
      <c r="AL96" s="199">
        <v>121</v>
      </c>
      <c r="AM96" s="195">
        <v>154</v>
      </c>
      <c r="AO96" s="27" t="s">
        <v>193</v>
      </c>
      <c r="AP96" s="28" t="s">
        <v>194</v>
      </c>
      <c r="AQ96" s="196">
        <v>4</v>
      </c>
      <c r="AR96" s="189">
        <v>42</v>
      </c>
      <c r="AS96" s="197">
        <v>22</v>
      </c>
      <c r="AT96" s="198">
        <v>1</v>
      </c>
      <c r="AU96" s="77">
        <v>1</v>
      </c>
      <c r="AV96" s="193">
        <v>2</v>
      </c>
      <c r="AW96" s="199">
        <v>1</v>
      </c>
      <c r="AX96" s="195">
        <v>7</v>
      </c>
    </row>
    <row r="97" spans="1:50" x14ac:dyDescent="0.25">
      <c r="A97" s="60" t="s">
        <v>174</v>
      </c>
      <c r="B97" s="43" t="s">
        <v>175</v>
      </c>
      <c r="C97" s="37">
        <v>205</v>
      </c>
      <c r="D97" s="37">
        <v>93</v>
      </c>
      <c r="E97" s="37">
        <v>92</v>
      </c>
      <c r="F97" s="37">
        <v>113</v>
      </c>
      <c r="G97" s="37">
        <v>165</v>
      </c>
      <c r="H97" s="37">
        <v>10</v>
      </c>
      <c r="I97" s="37">
        <v>63</v>
      </c>
      <c r="J97" s="45">
        <v>576</v>
      </c>
      <c r="K97" s="46">
        <v>96</v>
      </c>
      <c r="L97" s="47">
        <v>138</v>
      </c>
      <c r="N97" s="96" t="s">
        <v>214</v>
      </c>
      <c r="O97" s="36" t="s">
        <v>99</v>
      </c>
      <c r="Q97" s="96" t="s">
        <v>214</v>
      </c>
      <c r="R97" s="36" t="s">
        <v>99</v>
      </c>
      <c r="S97" s="31">
        <v>30</v>
      </c>
      <c r="T97" s="54">
        <v>8</v>
      </c>
      <c r="U97" s="68">
        <v>5</v>
      </c>
      <c r="V97" s="71">
        <v>38</v>
      </c>
      <c r="W97" s="86">
        <v>66</v>
      </c>
      <c r="X97" s="89">
        <v>121</v>
      </c>
      <c r="Y97" s="68">
        <v>2</v>
      </c>
      <c r="Z97" s="56">
        <v>204</v>
      </c>
      <c r="AA97" s="57">
        <v>34</v>
      </c>
      <c r="AB97" s="58">
        <v>25</v>
      </c>
      <c r="AD97" s="96" t="s">
        <v>214</v>
      </c>
      <c r="AE97" s="36" t="s">
        <v>99</v>
      </c>
      <c r="AF97" s="196">
        <v>25</v>
      </c>
      <c r="AG97" s="189">
        <f>+AG96+1</f>
        <v>83</v>
      </c>
      <c r="AH97" s="197">
        <v>6</v>
      </c>
      <c r="AI97" s="198">
        <v>35</v>
      </c>
      <c r="AJ97" s="77">
        <v>55</v>
      </c>
      <c r="AK97" s="193">
        <v>121</v>
      </c>
      <c r="AL97" s="199">
        <v>32</v>
      </c>
      <c r="AM97" s="195">
        <v>24</v>
      </c>
      <c r="AO97" s="79" t="s">
        <v>195</v>
      </c>
      <c r="AP97" s="28" t="s">
        <v>196</v>
      </c>
      <c r="AQ97" s="196">
        <v>80</v>
      </c>
      <c r="AR97" s="189">
        <v>68</v>
      </c>
      <c r="AS97" s="197">
        <v>64</v>
      </c>
      <c r="AT97" s="198">
        <v>1</v>
      </c>
      <c r="AU97" s="77">
        <v>15</v>
      </c>
      <c r="AV97" s="193">
        <v>21</v>
      </c>
      <c r="AW97" s="199">
        <v>1</v>
      </c>
      <c r="AX97" s="195">
        <v>30</v>
      </c>
    </row>
    <row r="98" spans="1:50" x14ac:dyDescent="0.25">
      <c r="A98" s="96" t="s">
        <v>176</v>
      </c>
      <c r="B98" s="49" t="s">
        <v>177</v>
      </c>
      <c r="C98" s="37">
        <v>67</v>
      </c>
      <c r="D98" s="37">
        <v>178</v>
      </c>
      <c r="E98" s="37">
        <v>195</v>
      </c>
      <c r="F98" s="37">
        <v>59</v>
      </c>
      <c r="G98" s="37">
        <v>88</v>
      </c>
      <c r="H98" s="37">
        <v>8</v>
      </c>
      <c r="I98" s="37">
        <v>183</v>
      </c>
      <c r="J98" s="45">
        <v>690</v>
      </c>
      <c r="K98" s="46">
        <v>115</v>
      </c>
      <c r="L98" s="47">
        <v>165</v>
      </c>
      <c r="N98" s="41" t="s">
        <v>215</v>
      </c>
      <c r="O98" s="28" t="s">
        <v>217</v>
      </c>
      <c r="Q98" s="41" t="s">
        <v>215</v>
      </c>
      <c r="R98" s="28" t="s">
        <v>217</v>
      </c>
      <c r="S98" s="37">
        <v>130</v>
      </c>
      <c r="T98" s="37">
        <v>65</v>
      </c>
      <c r="U98" s="37">
        <v>70</v>
      </c>
      <c r="V98" s="37">
        <v>143</v>
      </c>
      <c r="W98" s="37">
        <v>181</v>
      </c>
      <c r="X98" s="37">
        <v>38</v>
      </c>
      <c r="Y98" s="37">
        <v>191</v>
      </c>
      <c r="Z98" s="45">
        <v>637</v>
      </c>
      <c r="AA98" s="46">
        <v>106.16666666666667</v>
      </c>
      <c r="AB98" s="47">
        <v>150</v>
      </c>
      <c r="AD98" s="41" t="s">
        <v>215</v>
      </c>
      <c r="AE98" s="28" t="s">
        <v>217</v>
      </c>
      <c r="AF98" s="196">
        <v>107</v>
      </c>
      <c r="AG98" s="189">
        <v>58</v>
      </c>
      <c r="AH98" s="197">
        <v>60</v>
      </c>
      <c r="AI98" s="198">
        <v>112</v>
      </c>
      <c r="AJ98" s="77">
        <v>148</v>
      </c>
      <c r="AK98" s="193">
        <v>38</v>
      </c>
      <c r="AL98" s="199">
        <v>101</v>
      </c>
      <c r="AM98" s="195">
        <v>129</v>
      </c>
      <c r="AO98" s="48" t="s">
        <v>197</v>
      </c>
      <c r="AP98" s="43" t="s">
        <v>198</v>
      </c>
      <c r="AQ98" s="196">
        <v>142</v>
      </c>
      <c r="AR98" s="189">
        <v>197</v>
      </c>
      <c r="AS98" s="197">
        <v>84</v>
      </c>
      <c r="AT98" s="198">
        <v>124</v>
      </c>
      <c r="AU98" s="77">
        <v>169</v>
      </c>
      <c r="AV98" s="193">
        <v>7</v>
      </c>
      <c r="AW98" s="199">
        <v>136</v>
      </c>
      <c r="AX98" s="195">
        <v>179</v>
      </c>
    </row>
    <row r="99" spans="1:50" x14ac:dyDescent="0.25">
      <c r="A99" s="80" t="s">
        <v>178</v>
      </c>
      <c r="B99" s="36" t="s">
        <v>179</v>
      </c>
      <c r="C99" s="37">
        <v>204</v>
      </c>
      <c r="D99" s="37">
        <v>93</v>
      </c>
      <c r="E99" s="37">
        <v>92</v>
      </c>
      <c r="F99" s="37">
        <v>8</v>
      </c>
      <c r="G99" s="37">
        <v>149</v>
      </c>
      <c r="H99" s="37">
        <v>10</v>
      </c>
      <c r="I99" s="37">
        <v>48</v>
      </c>
      <c r="J99" s="45">
        <v>455</v>
      </c>
      <c r="K99" s="46">
        <v>75.833333333333329</v>
      </c>
      <c r="L99" s="47">
        <v>105</v>
      </c>
      <c r="N99" s="41" t="s">
        <v>218</v>
      </c>
      <c r="O99" s="28" t="s">
        <v>149</v>
      </c>
      <c r="Q99" s="41" t="s">
        <v>218</v>
      </c>
      <c r="R99" s="28" t="s">
        <v>149</v>
      </c>
      <c r="S99" s="37">
        <v>67</v>
      </c>
      <c r="T99" s="37">
        <v>25</v>
      </c>
      <c r="U99" s="37">
        <v>24</v>
      </c>
      <c r="V99" s="37">
        <v>1</v>
      </c>
      <c r="W99" s="37">
        <v>88</v>
      </c>
      <c r="X99" s="37">
        <v>12</v>
      </c>
      <c r="Y99" s="37">
        <v>14</v>
      </c>
      <c r="Z99" s="45">
        <v>143</v>
      </c>
      <c r="AA99" s="46">
        <v>23.833333333333332</v>
      </c>
      <c r="AB99" s="47">
        <v>12</v>
      </c>
      <c r="AD99" s="41" t="s">
        <v>218</v>
      </c>
      <c r="AE99" s="28" t="s">
        <v>149</v>
      </c>
      <c r="AF99" s="196">
        <v>56</v>
      </c>
      <c r="AG99" s="189">
        <f>+AG98+1</f>
        <v>59</v>
      </c>
      <c r="AH99" s="197">
        <v>22</v>
      </c>
      <c r="AI99" s="198">
        <v>1</v>
      </c>
      <c r="AJ99" s="77">
        <v>76</v>
      </c>
      <c r="AK99" s="193">
        <v>12</v>
      </c>
      <c r="AL99" s="199">
        <v>1</v>
      </c>
      <c r="AM99" s="195">
        <v>18</v>
      </c>
      <c r="AO99" s="44" t="s">
        <v>197</v>
      </c>
      <c r="AP99" s="43" t="s">
        <v>318</v>
      </c>
      <c r="AQ99" s="63">
        <v>137</v>
      </c>
      <c r="AR99" s="63">
        <v>142</v>
      </c>
      <c r="AS99" s="63">
        <v>144</v>
      </c>
      <c r="AT99" s="63">
        <v>124</v>
      </c>
      <c r="AU99" s="63">
        <v>28</v>
      </c>
      <c r="AV99" s="63">
        <v>3</v>
      </c>
      <c r="AW99" s="63">
        <v>136</v>
      </c>
      <c r="AX99" s="63">
        <v>153</v>
      </c>
    </row>
    <row r="100" spans="1:50" x14ac:dyDescent="0.25">
      <c r="A100" s="96" t="s">
        <v>178</v>
      </c>
      <c r="B100" s="36" t="s">
        <v>180</v>
      </c>
      <c r="C100" s="37">
        <v>181</v>
      </c>
      <c r="D100" s="37">
        <v>93</v>
      </c>
      <c r="E100" s="37">
        <v>92</v>
      </c>
      <c r="F100" s="37">
        <v>1</v>
      </c>
      <c r="G100" s="37">
        <v>59</v>
      </c>
      <c r="H100" s="37">
        <v>10</v>
      </c>
      <c r="I100" s="37">
        <v>90</v>
      </c>
      <c r="J100" s="45">
        <v>467</v>
      </c>
      <c r="K100" s="46">
        <v>77.833333333333329</v>
      </c>
      <c r="L100" s="47">
        <v>113</v>
      </c>
      <c r="N100" s="44" t="s">
        <v>219</v>
      </c>
      <c r="O100" s="28" t="s">
        <v>220</v>
      </c>
      <c r="Q100" s="44" t="s">
        <v>219</v>
      </c>
      <c r="R100" s="28" t="s">
        <v>220</v>
      </c>
      <c r="S100" s="37">
        <v>128</v>
      </c>
      <c r="T100" s="37">
        <v>93</v>
      </c>
      <c r="U100" s="37">
        <v>92</v>
      </c>
      <c r="V100" s="37">
        <v>144</v>
      </c>
      <c r="W100" s="37">
        <v>88</v>
      </c>
      <c r="X100" s="37">
        <v>12</v>
      </c>
      <c r="Y100" s="37">
        <v>41</v>
      </c>
      <c r="Z100" s="45">
        <v>510</v>
      </c>
      <c r="AA100" s="46">
        <v>85</v>
      </c>
      <c r="AB100" s="47">
        <v>127</v>
      </c>
      <c r="AD100" s="44" t="s">
        <v>219</v>
      </c>
      <c r="AE100" s="28" t="s">
        <v>220</v>
      </c>
      <c r="AF100" s="196">
        <v>105</v>
      </c>
      <c r="AG100" s="189">
        <v>82</v>
      </c>
      <c r="AH100" s="197">
        <v>81</v>
      </c>
      <c r="AI100" s="198">
        <v>112</v>
      </c>
      <c r="AJ100" s="77">
        <v>76</v>
      </c>
      <c r="AK100" s="193">
        <v>12</v>
      </c>
      <c r="AL100" s="199">
        <v>10</v>
      </c>
      <c r="AM100" s="195">
        <v>95</v>
      </c>
      <c r="AO100" s="78" t="s">
        <v>199</v>
      </c>
      <c r="AP100" s="28" t="s">
        <v>200</v>
      </c>
      <c r="AQ100" s="196">
        <v>10</v>
      </c>
      <c r="AR100" s="189">
        <v>1</v>
      </c>
      <c r="AS100" s="197">
        <v>2</v>
      </c>
      <c r="AT100" s="198">
        <v>1</v>
      </c>
      <c r="AU100" s="77">
        <v>13</v>
      </c>
      <c r="AV100" s="193">
        <v>27</v>
      </c>
      <c r="AW100" s="199">
        <v>3</v>
      </c>
      <c r="AX100" s="195">
        <v>2</v>
      </c>
    </row>
    <row r="101" spans="1:50" ht="15.75" thickBot="1" x14ac:dyDescent="0.3">
      <c r="A101" s="48" t="s">
        <v>181</v>
      </c>
      <c r="B101" s="28" t="s">
        <v>182</v>
      </c>
      <c r="C101" s="37">
        <v>108</v>
      </c>
      <c r="D101" s="61">
        <v>17</v>
      </c>
      <c r="E101" s="87">
        <v>7</v>
      </c>
      <c r="F101" s="37">
        <v>88</v>
      </c>
      <c r="G101" s="97">
        <v>86</v>
      </c>
      <c r="H101" s="63">
        <v>103</v>
      </c>
      <c r="I101" s="37">
        <v>132</v>
      </c>
      <c r="J101" s="45">
        <v>455</v>
      </c>
      <c r="K101" s="46">
        <v>75.833333333333329</v>
      </c>
      <c r="L101" s="47">
        <v>105</v>
      </c>
      <c r="N101" s="27" t="s">
        <v>221</v>
      </c>
      <c r="O101" s="28" t="s">
        <v>222</v>
      </c>
      <c r="Q101" s="27" t="s">
        <v>221</v>
      </c>
      <c r="R101" s="28" t="s">
        <v>222</v>
      </c>
      <c r="S101" s="37">
        <v>16</v>
      </c>
      <c r="T101" s="37">
        <v>5</v>
      </c>
      <c r="U101" s="37">
        <v>2</v>
      </c>
      <c r="V101" s="37">
        <v>116</v>
      </c>
      <c r="W101" s="37">
        <v>134</v>
      </c>
      <c r="X101" s="37">
        <v>21</v>
      </c>
      <c r="Y101" s="37">
        <v>90</v>
      </c>
      <c r="Z101" s="45">
        <v>250</v>
      </c>
      <c r="AA101" s="46">
        <v>41.666666666666664</v>
      </c>
      <c r="AB101" s="47">
        <v>35</v>
      </c>
      <c r="AD101" s="27" t="s">
        <v>221</v>
      </c>
      <c r="AE101" s="28" t="s">
        <v>222</v>
      </c>
      <c r="AF101" s="196">
        <v>14</v>
      </c>
      <c r="AG101" s="189">
        <v>5</v>
      </c>
      <c r="AH101" s="197">
        <v>3</v>
      </c>
      <c r="AI101" s="198">
        <v>98</v>
      </c>
      <c r="AJ101" s="77">
        <v>116</v>
      </c>
      <c r="AK101" s="193">
        <v>21</v>
      </c>
      <c r="AL101" s="199">
        <v>57</v>
      </c>
      <c r="AM101" s="195">
        <v>50</v>
      </c>
      <c r="AO101" s="78" t="s">
        <v>201</v>
      </c>
      <c r="AP101" s="43" t="s">
        <v>202</v>
      </c>
      <c r="AQ101" s="196">
        <v>172</v>
      </c>
      <c r="AR101" s="189">
        <v>57</v>
      </c>
      <c r="AS101" s="197">
        <v>78</v>
      </c>
      <c r="AT101" s="198">
        <v>1</v>
      </c>
      <c r="AU101" s="77">
        <v>128</v>
      </c>
      <c r="AV101" s="193">
        <v>6</v>
      </c>
      <c r="AW101" s="199">
        <v>1</v>
      </c>
      <c r="AX101" s="195">
        <v>82</v>
      </c>
    </row>
    <row r="102" spans="1:50" x14ac:dyDescent="0.25">
      <c r="A102" s="98" t="s">
        <v>183</v>
      </c>
      <c r="B102" s="99" t="s">
        <v>184</v>
      </c>
      <c r="C102" s="37">
        <v>40</v>
      </c>
      <c r="D102" s="37">
        <v>93</v>
      </c>
      <c r="E102" s="37">
        <v>92</v>
      </c>
      <c r="F102" s="37">
        <v>74</v>
      </c>
      <c r="G102" s="37">
        <v>33</v>
      </c>
      <c r="H102" s="37">
        <v>3</v>
      </c>
      <c r="I102" s="37">
        <v>90</v>
      </c>
      <c r="J102" s="45">
        <v>392</v>
      </c>
      <c r="K102" s="46">
        <v>65.333333333333329</v>
      </c>
      <c r="L102" s="47">
        <v>89</v>
      </c>
      <c r="N102" t="s">
        <v>422</v>
      </c>
      <c r="Q102" t="s">
        <v>1</v>
      </c>
      <c r="S102" s="2" t="s">
        <v>2</v>
      </c>
      <c r="T102" s="2" t="s">
        <v>3</v>
      </c>
      <c r="U102" s="3" t="s">
        <v>4</v>
      </c>
      <c r="V102" s="2" t="s">
        <v>5</v>
      </c>
      <c r="W102" s="4" t="s">
        <v>6</v>
      </c>
      <c r="X102" s="5" t="s">
        <v>7</v>
      </c>
      <c r="Y102" s="4" t="s">
        <v>8</v>
      </c>
      <c r="Z102" s="6" t="s">
        <v>9</v>
      </c>
      <c r="AA102" s="7" t="s">
        <v>10</v>
      </c>
      <c r="AB102" s="8" t="s">
        <v>11</v>
      </c>
      <c r="AD102" t="s">
        <v>431</v>
      </c>
      <c r="AF102" s="161" t="s">
        <v>2</v>
      </c>
      <c r="AG102" s="162" t="s">
        <v>4</v>
      </c>
      <c r="AH102" s="163" t="s">
        <v>4</v>
      </c>
      <c r="AI102" s="164" t="s">
        <v>5</v>
      </c>
      <c r="AJ102" s="165" t="s">
        <v>6</v>
      </c>
      <c r="AK102" s="166" t="s">
        <v>7</v>
      </c>
      <c r="AL102" s="167" t="s">
        <v>8</v>
      </c>
      <c r="AM102" s="168" t="s">
        <v>433</v>
      </c>
      <c r="AO102" s="50" t="s">
        <v>205</v>
      </c>
      <c r="AP102" s="28" t="s">
        <v>208</v>
      </c>
      <c r="AQ102" s="63">
        <v>144</v>
      </c>
      <c r="AR102" s="63">
        <v>85</v>
      </c>
      <c r="AS102" s="63">
        <v>84</v>
      </c>
      <c r="AT102" s="63">
        <v>53</v>
      </c>
      <c r="AU102" s="63">
        <v>98</v>
      </c>
      <c r="AV102" s="63">
        <v>13</v>
      </c>
      <c r="AW102" s="63">
        <v>118</v>
      </c>
      <c r="AX102" s="63">
        <v>126</v>
      </c>
    </row>
    <row r="103" spans="1:50" x14ac:dyDescent="0.25">
      <c r="A103" s="48" t="s">
        <v>185</v>
      </c>
      <c r="B103" s="43" t="s">
        <v>186</v>
      </c>
      <c r="C103" s="37">
        <v>206</v>
      </c>
      <c r="D103" s="37">
        <v>93</v>
      </c>
      <c r="E103" s="37">
        <v>92</v>
      </c>
      <c r="F103" s="37">
        <v>1</v>
      </c>
      <c r="G103" s="37">
        <v>190</v>
      </c>
      <c r="H103" s="37">
        <v>2</v>
      </c>
      <c r="I103" s="37">
        <v>90</v>
      </c>
      <c r="J103" s="45">
        <v>484</v>
      </c>
      <c r="K103" s="46">
        <v>80.666666666666671</v>
      </c>
      <c r="L103" s="47">
        <v>116</v>
      </c>
      <c r="N103" t="s">
        <v>423</v>
      </c>
      <c r="S103" s="9" t="s">
        <v>12</v>
      </c>
      <c r="T103" s="10" t="s">
        <v>4</v>
      </c>
      <c r="U103" s="9" t="s">
        <v>13</v>
      </c>
      <c r="V103" s="9" t="s">
        <v>14</v>
      </c>
      <c r="W103" s="11" t="s">
        <v>15</v>
      </c>
      <c r="X103" s="12" t="s">
        <v>16</v>
      </c>
      <c r="Y103" s="11" t="s">
        <v>17</v>
      </c>
      <c r="Z103" s="13" t="s">
        <v>18</v>
      </c>
      <c r="AA103" s="14" t="s">
        <v>19</v>
      </c>
      <c r="AB103" s="15" t="s">
        <v>20</v>
      </c>
      <c r="AF103" s="169" t="s">
        <v>12</v>
      </c>
      <c r="AG103" s="170" t="s">
        <v>21</v>
      </c>
      <c r="AH103" s="171" t="s">
        <v>13</v>
      </c>
      <c r="AI103" s="172" t="s">
        <v>14</v>
      </c>
      <c r="AJ103" s="173" t="s">
        <v>15</v>
      </c>
      <c r="AK103" s="174" t="s">
        <v>16</v>
      </c>
      <c r="AL103" s="175" t="s">
        <v>17</v>
      </c>
      <c r="AM103" s="176" t="s">
        <v>13</v>
      </c>
      <c r="AO103" s="103" t="s">
        <v>205</v>
      </c>
      <c r="AP103" s="28" t="s">
        <v>209</v>
      </c>
      <c r="AQ103" s="196">
        <v>127</v>
      </c>
      <c r="AR103" s="189">
        <v>23</v>
      </c>
      <c r="AS103" s="197">
        <v>44</v>
      </c>
      <c r="AT103" s="198">
        <v>124</v>
      </c>
      <c r="AU103" s="77">
        <v>149</v>
      </c>
      <c r="AV103" s="193">
        <v>17</v>
      </c>
      <c r="AW103" s="199">
        <v>9</v>
      </c>
      <c r="AX103" s="195">
        <v>92</v>
      </c>
    </row>
    <row r="104" spans="1:50" x14ac:dyDescent="0.25">
      <c r="A104" s="50" t="s">
        <v>187</v>
      </c>
      <c r="B104" s="28" t="s">
        <v>188</v>
      </c>
      <c r="C104" s="37">
        <v>197</v>
      </c>
      <c r="D104" s="37">
        <v>158</v>
      </c>
      <c r="E104" s="37">
        <v>156</v>
      </c>
      <c r="F104" s="37">
        <v>139</v>
      </c>
      <c r="G104" s="37">
        <v>190</v>
      </c>
      <c r="H104" s="37">
        <v>3</v>
      </c>
      <c r="I104" s="37">
        <v>132</v>
      </c>
      <c r="J104" s="45">
        <v>785</v>
      </c>
      <c r="K104" s="46">
        <v>130.83333333333334</v>
      </c>
      <c r="L104" s="47">
        <v>192</v>
      </c>
      <c r="S104" s="9" t="s">
        <v>13</v>
      </c>
      <c r="T104" s="9" t="s">
        <v>21</v>
      </c>
      <c r="U104" s="9" t="s">
        <v>22</v>
      </c>
      <c r="V104" s="9" t="s">
        <v>23</v>
      </c>
      <c r="W104" s="11" t="s">
        <v>13</v>
      </c>
      <c r="X104" s="12" t="s">
        <v>24</v>
      </c>
      <c r="Y104" s="11" t="s">
        <v>25</v>
      </c>
      <c r="Z104" s="13" t="s">
        <v>26</v>
      </c>
      <c r="AA104" s="14" t="s">
        <v>27</v>
      </c>
      <c r="AB104" s="15" t="s">
        <v>28</v>
      </c>
      <c r="AF104" s="169" t="s">
        <v>13</v>
      </c>
      <c r="AG104" s="170" t="s">
        <v>29</v>
      </c>
      <c r="AH104" s="171" t="s">
        <v>22</v>
      </c>
      <c r="AI104" s="172" t="s">
        <v>23</v>
      </c>
      <c r="AJ104" s="173" t="s">
        <v>13</v>
      </c>
      <c r="AK104" s="174" t="s">
        <v>24</v>
      </c>
      <c r="AL104" s="175" t="s">
        <v>25</v>
      </c>
      <c r="AM104" s="176" t="s">
        <v>434</v>
      </c>
      <c r="AO104" s="101" t="s">
        <v>205</v>
      </c>
      <c r="AP104" s="28" t="s">
        <v>173</v>
      </c>
      <c r="AQ104" s="196">
        <v>99</v>
      </c>
      <c r="AR104" s="189">
        <v>57</v>
      </c>
      <c r="AS104" s="197">
        <v>57</v>
      </c>
      <c r="AT104" s="198">
        <v>111</v>
      </c>
      <c r="AU104" s="77">
        <v>125</v>
      </c>
      <c r="AV104" s="193">
        <v>11</v>
      </c>
      <c r="AW104" s="199">
        <v>132</v>
      </c>
      <c r="AX104" s="195">
        <v>125</v>
      </c>
    </row>
    <row r="105" spans="1:50" x14ac:dyDescent="0.25">
      <c r="A105" s="48" t="s">
        <v>189</v>
      </c>
      <c r="B105" s="28" t="s">
        <v>190</v>
      </c>
      <c r="C105" s="37">
        <v>11</v>
      </c>
      <c r="D105" s="37">
        <v>93</v>
      </c>
      <c r="E105" s="37">
        <v>92</v>
      </c>
      <c r="F105" s="37">
        <v>1</v>
      </c>
      <c r="G105" s="37">
        <v>17</v>
      </c>
      <c r="H105" s="37">
        <v>10</v>
      </c>
      <c r="I105" s="37">
        <v>90</v>
      </c>
      <c r="J105" s="45">
        <v>297</v>
      </c>
      <c r="K105" s="46">
        <v>49.5</v>
      </c>
      <c r="L105" s="47">
        <v>53</v>
      </c>
      <c r="S105" s="16">
        <v>42562</v>
      </c>
      <c r="T105" s="9" t="s">
        <v>29</v>
      </c>
      <c r="U105" s="16">
        <v>42562</v>
      </c>
      <c r="V105" s="16">
        <v>42562</v>
      </c>
      <c r="W105" s="11" t="s">
        <v>30</v>
      </c>
      <c r="X105" s="12" t="s">
        <v>31</v>
      </c>
      <c r="Y105" s="11" t="s">
        <v>13</v>
      </c>
      <c r="Z105" s="13"/>
      <c r="AA105" s="14"/>
      <c r="AB105" s="17" t="s">
        <v>32</v>
      </c>
      <c r="AF105" s="177">
        <v>42602</v>
      </c>
      <c r="AG105" s="170" t="s">
        <v>13</v>
      </c>
      <c r="AH105" s="178">
        <v>42602</v>
      </c>
      <c r="AI105" s="179">
        <v>42602</v>
      </c>
      <c r="AJ105" s="173" t="s">
        <v>30</v>
      </c>
      <c r="AK105" s="174" t="s">
        <v>31</v>
      </c>
      <c r="AL105" s="175" t="s">
        <v>13</v>
      </c>
      <c r="AM105" s="176" t="s">
        <v>27</v>
      </c>
      <c r="AO105" s="48" t="s">
        <v>212</v>
      </c>
      <c r="AP105" s="43" t="s">
        <v>213</v>
      </c>
      <c r="AQ105" s="196">
        <v>137</v>
      </c>
      <c r="AR105" s="189">
        <v>85</v>
      </c>
      <c r="AS105" s="197">
        <v>84</v>
      </c>
      <c r="AT105" s="198">
        <v>111</v>
      </c>
      <c r="AU105" s="77">
        <v>164</v>
      </c>
      <c r="AV105" s="193">
        <v>10</v>
      </c>
      <c r="AW105" s="199">
        <v>133</v>
      </c>
      <c r="AX105" s="195">
        <v>154</v>
      </c>
    </row>
    <row r="106" spans="1:50" ht="15.75" thickBot="1" x14ac:dyDescent="0.3">
      <c r="A106" s="44" t="s">
        <v>191</v>
      </c>
      <c r="B106" s="28" t="s">
        <v>192</v>
      </c>
      <c r="C106" s="37">
        <v>174</v>
      </c>
      <c r="D106" s="37">
        <v>212</v>
      </c>
      <c r="E106" s="37">
        <v>213</v>
      </c>
      <c r="F106" s="37">
        <v>96</v>
      </c>
      <c r="G106" s="81">
        <v>57</v>
      </c>
      <c r="H106" s="37">
        <v>46</v>
      </c>
      <c r="I106" s="37">
        <v>194</v>
      </c>
      <c r="J106" s="45">
        <v>935</v>
      </c>
      <c r="K106" s="46">
        <v>155.83333333333334</v>
      </c>
      <c r="L106" s="47">
        <v>211</v>
      </c>
      <c r="N106" s="38" t="s">
        <v>33</v>
      </c>
      <c r="O106" s="120" t="s">
        <v>34</v>
      </c>
      <c r="Q106" s="18" t="s">
        <v>33</v>
      </c>
      <c r="R106" s="19" t="s">
        <v>34</v>
      </c>
      <c r="S106" s="20" t="s">
        <v>22</v>
      </c>
      <c r="T106" s="21">
        <v>42562</v>
      </c>
      <c r="U106" s="22"/>
      <c r="V106" s="20" t="s">
        <v>22</v>
      </c>
      <c r="W106" s="21">
        <v>42562</v>
      </c>
      <c r="X106" s="23">
        <v>42014</v>
      </c>
      <c r="Y106" s="21">
        <v>42562</v>
      </c>
      <c r="Z106" s="24">
        <v>42562</v>
      </c>
      <c r="AA106" s="25">
        <v>42562</v>
      </c>
      <c r="AB106" s="26">
        <v>42562</v>
      </c>
      <c r="AD106" s="18" t="s">
        <v>33</v>
      </c>
      <c r="AE106" s="19" t="s">
        <v>34</v>
      </c>
      <c r="AF106" s="180" t="s">
        <v>22</v>
      </c>
      <c r="AG106" s="181">
        <v>42602</v>
      </c>
      <c r="AH106" s="182"/>
      <c r="AI106" s="183" t="s">
        <v>22</v>
      </c>
      <c r="AJ106" s="184">
        <v>42602</v>
      </c>
      <c r="AK106" s="185">
        <v>42014</v>
      </c>
      <c r="AL106" s="186">
        <v>42602</v>
      </c>
      <c r="AM106" s="187">
        <v>42602</v>
      </c>
      <c r="AO106" s="108" t="s">
        <v>214</v>
      </c>
      <c r="AP106" s="28" t="s">
        <v>99</v>
      </c>
      <c r="AQ106" s="63">
        <v>24</v>
      </c>
      <c r="AR106" s="63">
        <v>4</v>
      </c>
      <c r="AS106" s="63">
        <v>6</v>
      </c>
      <c r="AT106" s="63">
        <v>38</v>
      </c>
      <c r="AU106" s="63">
        <v>51</v>
      </c>
      <c r="AV106" s="63">
        <v>139</v>
      </c>
      <c r="AW106" s="63">
        <v>40</v>
      </c>
      <c r="AX106" s="63">
        <v>19</v>
      </c>
    </row>
    <row r="107" spans="1:50" x14ac:dyDescent="0.25">
      <c r="A107" s="27" t="s">
        <v>193</v>
      </c>
      <c r="B107" s="28" t="s">
        <v>194</v>
      </c>
      <c r="C107" s="37">
        <v>5</v>
      </c>
      <c r="D107" s="37">
        <v>42</v>
      </c>
      <c r="E107" s="37">
        <v>24</v>
      </c>
      <c r="F107" s="37">
        <v>1</v>
      </c>
      <c r="G107" s="37">
        <v>1</v>
      </c>
      <c r="H107" s="37">
        <v>2</v>
      </c>
      <c r="I107" s="37">
        <v>63</v>
      </c>
      <c r="J107" s="45">
        <v>137</v>
      </c>
      <c r="K107" s="46">
        <v>22.833333333333332</v>
      </c>
      <c r="L107" s="47">
        <v>11</v>
      </c>
      <c r="N107" s="42" t="s">
        <v>223</v>
      </c>
      <c r="O107" s="28" t="s">
        <v>224</v>
      </c>
      <c r="Q107" s="42" t="s">
        <v>223</v>
      </c>
      <c r="R107" s="28" t="s">
        <v>224</v>
      </c>
      <c r="S107" s="65">
        <v>57</v>
      </c>
      <c r="T107" s="37">
        <v>91</v>
      </c>
      <c r="U107" s="37">
        <v>90</v>
      </c>
      <c r="V107" s="52">
        <v>41</v>
      </c>
      <c r="W107" s="55">
        <v>69</v>
      </c>
      <c r="X107" s="37">
        <v>73</v>
      </c>
      <c r="Y107" s="61">
        <v>26</v>
      </c>
      <c r="Z107" s="45">
        <v>378</v>
      </c>
      <c r="AA107" s="46">
        <v>63</v>
      </c>
      <c r="AB107" s="47">
        <v>77</v>
      </c>
      <c r="AD107" s="42" t="s">
        <v>223</v>
      </c>
      <c r="AE107" s="28" t="s">
        <v>224</v>
      </c>
      <c r="AF107" s="63">
        <v>31</v>
      </c>
      <c r="AG107" s="63">
        <f>+AG101+1</f>
        <v>6</v>
      </c>
      <c r="AH107" s="63">
        <v>43</v>
      </c>
      <c r="AI107" s="63">
        <v>34</v>
      </c>
      <c r="AJ107" s="63">
        <v>54</v>
      </c>
      <c r="AK107" s="63">
        <v>81</v>
      </c>
      <c r="AL107" s="63">
        <v>37</v>
      </c>
      <c r="AM107" s="63">
        <v>38</v>
      </c>
      <c r="AO107" s="44" t="s">
        <v>459</v>
      </c>
      <c r="AP107" s="28" t="s">
        <v>460</v>
      </c>
      <c r="AQ107" s="63">
        <v>146</v>
      </c>
      <c r="AR107" s="63">
        <v>161</v>
      </c>
      <c r="AS107" s="63">
        <v>155</v>
      </c>
      <c r="AT107" s="63">
        <v>124</v>
      </c>
      <c r="AU107" s="63">
        <v>108</v>
      </c>
      <c r="AV107" s="63">
        <v>7</v>
      </c>
      <c r="AW107" s="63">
        <v>136</v>
      </c>
      <c r="AX107" s="63">
        <v>178</v>
      </c>
    </row>
    <row r="108" spans="1:50" x14ac:dyDescent="0.25">
      <c r="A108" s="44" t="s">
        <v>195</v>
      </c>
      <c r="B108" s="28" t="s">
        <v>196</v>
      </c>
      <c r="C108" s="37">
        <v>102</v>
      </c>
      <c r="D108" s="94">
        <v>70</v>
      </c>
      <c r="E108" s="37">
        <v>71</v>
      </c>
      <c r="F108" s="89">
        <v>1</v>
      </c>
      <c r="G108" s="63">
        <v>16</v>
      </c>
      <c r="H108" s="37">
        <v>21</v>
      </c>
      <c r="I108" s="31">
        <v>9</v>
      </c>
      <c r="J108" s="56">
        <v>274</v>
      </c>
      <c r="K108" s="57">
        <v>45.666666666666664</v>
      </c>
      <c r="L108" s="58">
        <v>40</v>
      </c>
      <c r="N108" s="48" t="s">
        <v>225</v>
      </c>
      <c r="O108" s="28" t="s">
        <v>226</v>
      </c>
      <c r="Q108" s="48" t="s">
        <v>225</v>
      </c>
      <c r="R108" s="28" t="s">
        <v>226</v>
      </c>
      <c r="S108" s="37">
        <v>160</v>
      </c>
      <c r="T108" s="37">
        <v>93</v>
      </c>
      <c r="U108" s="37">
        <v>140</v>
      </c>
      <c r="V108" s="37">
        <v>122</v>
      </c>
      <c r="W108" s="37">
        <v>165</v>
      </c>
      <c r="X108" s="37">
        <v>10</v>
      </c>
      <c r="Y108" s="37">
        <v>174</v>
      </c>
      <c r="Z108" s="45">
        <v>699</v>
      </c>
      <c r="AA108" s="46">
        <v>116.5</v>
      </c>
      <c r="AB108" s="47">
        <v>168</v>
      </c>
      <c r="AD108" s="48" t="s">
        <v>225</v>
      </c>
      <c r="AE108" s="28" t="s">
        <v>226</v>
      </c>
      <c r="AF108" s="196">
        <v>132</v>
      </c>
      <c r="AG108" s="189">
        <v>82</v>
      </c>
      <c r="AH108" s="197">
        <v>112</v>
      </c>
      <c r="AI108" s="198">
        <v>106</v>
      </c>
      <c r="AJ108" s="77">
        <v>136</v>
      </c>
      <c r="AK108" s="193">
        <v>10</v>
      </c>
      <c r="AL108" s="199">
        <v>93</v>
      </c>
      <c r="AM108" s="195">
        <v>153</v>
      </c>
      <c r="AO108" s="41" t="s">
        <v>215</v>
      </c>
      <c r="AP108" s="28" t="s">
        <v>217</v>
      </c>
      <c r="AQ108" s="196">
        <v>109</v>
      </c>
      <c r="AR108" s="189">
        <v>63</v>
      </c>
      <c r="AS108" s="197">
        <v>62</v>
      </c>
      <c r="AT108" s="198">
        <v>124</v>
      </c>
      <c r="AU108" s="77">
        <v>161</v>
      </c>
      <c r="AV108" s="193">
        <v>38</v>
      </c>
      <c r="AW108" s="199">
        <v>111</v>
      </c>
      <c r="AX108" s="195">
        <v>136</v>
      </c>
    </row>
    <row r="109" spans="1:50" x14ac:dyDescent="0.25">
      <c r="A109" s="48" t="s">
        <v>197</v>
      </c>
      <c r="B109" s="43" t="s">
        <v>198</v>
      </c>
      <c r="C109" s="37">
        <v>170</v>
      </c>
      <c r="D109" s="37"/>
      <c r="E109" s="37">
        <v>92</v>
      </c>
      <c r="F109" s="37">
        <v>140</v>
      </c>
      <c r="G109" s="37">
        <v>190</v>
      </c>
      <c r="H109" s="37">
        <v>7</v>
      </c>
      <c r="I109" s="37">
        <v>174</v>
      </c>
      <c r="J109" s="45">
        <v>583</v>
      </c>
      <c r="K109" s="46">
        <v>97.166666666666671</v>
      </c>
      <c r="L109" s="47">
        <v>139</v>
      </c>
      <c r="N109" s="48" t="s">
        <v>227</v>
      </c>
      <c r="O109" s="28" t="s">
        <v>228</v>
      </c>
      <c r="Q109" s="48" t="s">
        <v>227</v>
      </c>
      <c r="R109" s="28" t="s">
        <v>228</v>
      </c>
      <c r="S109" s="37">
        <v>141</v>
      </c>
      <c r="T109" s="37">
        <v>93</v>
      </c>
      <c r="U109" s="37">
        <v>92</v>
      </c>
      <c r="V109" s="37">
        <v>60</v>
      </c>
      <c r="W109" s="37">
        <v>149</v>
      </c>
      <c r="X109" s="37">
        <v>10</v>
      </c>
      <c r="Y109" s="37">
        <v>90</v>
      </c>
      <c r="Z109" s="45">
        <v>486</v>
      </c>
      <c r="AA109" s="46">
        <v>81</v>
      </c>
      <c r="AB109" s="47">
        <v>117</v>
      </c>
      <c r="AD109" s="48" t="s">
        <v>227</v>
      </c>
      <c r="AE109" s="28" t="s">
        <v>228</v>
      </c>
      <c r="AF109" s="196">
        <v>118</v>
      </c>
      <c r="AG109" s="189">
        <v>82</v>
      </c>
      <c r="AH109" s="197">
        <v>81</v>
      </c>
      <c r="AI109" s="198">
        <v>47</v>
      </c>
      <c r="AJ109" s="77">
        <v>123</v>
      </c>
      <c r="AK109" s="193">
        <v>10</v>
      </c>
      <c r="AL109" s="199">
        <v>57</v>
      </c>
      <c r="AM109" s="195">
        <v>110</v>
      </c>
      <c r="AO109" s="41" t="s">
        <v>218</v>
      </c>
      <c r="AP109" s="28" t="s">
        <v>149</v>
      </c>
      <c r="AQ109" s="196">
        <v>51</v>
      </c>
      <c r="AR109" s="189">
        <v>28</v>
      </c>
      <c r="AS109" s="197">
        <v>22</v>
      </c>
      <c r="AT109" s="198">
        <v>1</v>
      </c>
      <c r="AU109" s="77">
        <v>82</v>
      </c>
      <c r="AV109" s="193">
        <v>12</v>
      </c>
      <c r="AW109" s="199">
        <v>1</v>
      </c>
      <c r="AX109" s="195">
        <v>24</v>
      </c>
    </row>
    <row r="110" spans="1:50" x14ac:dyDescent="0.25">
      <c r="A110" s="78" t="s">
        <v>199</v>
      </c>
      <c r="B110" s="28" t="s">
        <v>200</v>
      </c>
      <c r="C110" s="37">
        <v>19</v>
      </c>
      <c r="D110" s="37">
        <v>5</v>
      </c>
      <c r="E110" s="37">
        <v>2</v>
      </c>
      <c r="F110" s="37">
        <v>1</v>
      </c>
      <c r="G110" s="37">
        <v>21</v>
      </c>
      <c r="H110" s="37">
        <v>21</v>
      </c>
      <c r="I110" s="37">
        <v>10</v>
      </c>
      <c r="J110" s="45">
        <v>58</v>
      </c>
      <c r="K110" s="46">
        <v>9.6666666666666661</v>
      </c>
      <c r="L110" s="47">
        <v>2</v>
      </c>
      <c r="N110" s="48" t="s">
        <v>229</v>
      </c>
      <c r="O110" s="43" t="s">
        <v>230</v>
      </c>
      <c r="Q110" s="48" t="s">
        <v>229</v>
      </c>
      <c r="R110" s="43" t="s">
        <v>230</v>
      </c>
      <c r="S110" s="37">
        <v>124</v>
      </c>
      <c r="T110" s="37">
        <v>146</v>
      </c>
      <c r="U110" s="37">
        <v>154</v>
      </c>
      <c r="V110" s="67">
        <v>33</v>
      </c>
      <c r="W110" s="88">
        <v>59</v>
      </c>
      <c r="X110" s="37">
        <v>15</v>
      </c>
      <c r="Y110" s="37">
        <v>199</v>
      </c>
      <c r="Z110" s="45">
        <v>671</v>
      </c>
      <c r="AA110" s="46">
        <v>111.83333333333333</v>
      </c>
      <c r="AB110" s="47">
        <v>157</v>
      </c>
      <c r="AD110" s="48" t="s">
        <v>229</v>
      </c>
      <c r="AE110" s="43" t="s">
        <v>230</v>
      </c>
      <c r="AF110" s="196">
        <v>101</v>
      </c>
      <c r="AG110" s="189">
        <f>+AG109+1</f>
        <v>83</v>
      </c>
      <c r="AH110" s="197">
        <v>127</v>
      </c>
      <c r="AI110" s="198">
        <v>28</v>
      </c>
      <c r="AJ110" s="77">
        <v>48</v>
      </c>
      <c r="AK110" s="193">
        <v>15</v>
      </c>
      <c r="AL110" s="199">
        <v>110</v>
      </c>
      <c r="AM110" s="195">
        <v>117</v>
      </c>
      <c r="AO110" s="44" t="s">
        <v>219</v>
      </c>
      <c r="AP110" s="28" t="s">
        <v>220</v>
      </c>
      <c r="AQ110" s="196">
        <v>107</v>
      </c>
      <c r="AR110" s="189">
        <v>85</v>
      </c>
      <c r="AS110" s="197">
        <v>84</v>
      </c>
      <c r="AT110" s="198">
        <v>124</v>
      </c>
      <c r="AU110" s="77">
        <v>82</v>
      </c>
      <c r="AV110" s="193">
        <v>12</v>
      </c>
      <c r="AW110" s="199">
        <v>12</v>
      </c>
      <c r="AX110" s="195">
        <v>97</v>
      </c>
    </row>
    <row r="111" spans="1:50" x14ac:dyDescent="0.25">
      <c r="A111" s="78" t="s">
        <v>201</v>
      </c>
      <c r="B111" s="43" t="s">
        <v>202</v>
      </c>
      <c r="C111" s="37">
        <v>200</v>
      </c>
      <c r="D111" s="37">
        <v>59</v>
      </c>
      <c r="E111" s="37">
        <v>85</v>
      </c>
      <c r="F111" s="37">
        <v>1</v>
      </c>
      <c r="G111" s="37">
        <v>134</v>
      </c>
      <c r="H111" s="37">
        <v>6</v>
      </c>
      <c r="I111" s="37">
        <v>48</v>
      </c>
      <c r="J111" s="45">
        <v>399</v>
      </c>
      <c r="K111" s="46">
        <v>66.5</v>
      </c>
      <c r="L111" s="47">
        <v>91</v>
      </c>
      <c r="N111" s="41" t="s">
        <v>229</v>
      </c>
      <c r="O111" s="28" t="s">
        <v>231</v>
      </c>
      <c r="Q111" s="41" t="s">
        <v>229</v>
      </c>
      <c r="R111" s="28" t="s">
        <v>231</v>
      </c>
      <c r="S111" s="37">
        <v>11</v>
      </c>
      <c r="T111" s="37">
        <v>93</v>
      </c>
      <c r="U111" s="37">
        <v>92</v>
      </c>
      <c r="V111" s="37">
        <v>77</v>
      </c>
      <c r="W111" s="37">
        <v>88</v>
      </c>
      <c r="X111" s="37">
        <v>2</v>
      </c>
      <c r="Y111" s="37">
        <v>90</v>
      </c>
      <c r="Z111" s="45">
        <v>365</v>
      </c>
      <c r="AA111" s="46">
        <v>60.833333333333336</v>
      </c>
      <c r="AB111" s="47">
        <v>74</v>
      </c>
      <c r="AD111" s="41" t="s">
        <v>229</v>
      </c>
      <c r="AE111" s="28" t="s">
        <v>231</v>
      </c>
      <c r="AF111" s="196">
        <v>10</v>
      </c>
      <c r="AG111" s="189">
        <v>82</v>
      </c>
      <c r="AH111" s="197">
        <v>81</v>
      </c>
      <c r="AI111" s="198">
        <v>47</v>
      </c>
      <c r="AJ111" s="77">
        <v>76</v>
      </c>
      <c r="AK111" s="193">
        <v>2</v>
      </c>
      <c r="AL111" s="199">
        <v>57</v>
      </c>
      <c r="AM111" s="195">
        <v>68</v>
      </c>
      <c r="AO111" s="44" t="s">
        <v>461</v>
      </c>
      <c r="AP111" s="28" t="s">
        <v>462</v>
      </c>
      <c r="AQ111" s="63">
        <v>151</v>
      </c>
      <c r="AR111" s="63">
        <v>85</v>
      </c>
      <c r="AS111" s="63">
        <v>84</v>
      </c>
      <c r="AT111" s="63">
        <v>1</v>
      </c>
      <c r="AU111" s="63">
        <v>82</v>
      </c>
      <c r="AV111" s="63">
        <v>2</v>
      </c>
      <c r="AW111" s="63">
        <v>1</v>
      </c>
      <c r="AX111" s="63">
        <v>74</v>
      </c>
    </row>
    <row r="112" spans="1:50" ht="15.75" thickBot="1" x14ac:dyDescent="0.3">
      <c r="A112" s="48" t="s">
        <v>203</v>
      </c>
      <c r="B112" s="43" t="s">
        <v>204</v>
      </c>
      <c r="C112" s="37">
        <v>141</v>
      </c>
      <c r="D112" s="37">
        <v>93</v>
      </c>
      <c r="E112" s="37">
        <v>92</v>
      </c>
      <c r="F112" s="37">
        <v>75</v>
      </c>
      <c r="G112" s="37">
        <v>134</v>
      </c>
      <c r="H112" s="37">
        <v>3</v>
      </c>
      <c r="I112" s="37">
        <v>90</v>
      </c>
      <c r="J112" s="45">
        <v>494</v>
      </c>
      <c r="K112" s="46">
        <v>82.333333333333329</v>
      </c>
      <c r="L112" s="47">
        <v>122</v>
      </c>
      <c r="N112" s="78" t="s">
        <v>232</v>
      </c>
      <c r="O112" s="43" t="s">
        <v>233</v>
      </c>
      <c r="Q112" s="78" t="s">
        <v>232</v>
      </c>
      <c r="R112" s="43" t="s">
        <v>233</v>
      </c>
      <c r="S112" s="37">
        <v>216</v>
      </c>
      <c r="T112" s="37">
        <v>198</v>
      </c>
      <c r="U112" s="37">
        <v>156</v>
      </c>
      <c r="V112" s="37">
        <v>145</v>
      </c>
      <c r="W112" s="37">
        <v>190</v>
      </c>
      <c r="X112" s="37">
        <v>3</v>
      </c>
      <c r="Y112" s="37">
        <v>159</v>
      </c>
      <c r="Z112" s="45">
        <v>877</v>
      </c>
      <c r="AA112" s="46">
        <v>146.16666666666666</v>
      </c>
      <c r="AB112" s="47">
        <v>203</v>
      </c>
      <c r="AD112" s="78" t="s">
        <v>232</v>
      </c>
      <c r="AE112" s="43" t="s">
        <v>233</v>
      </c>
      <c r="AF112" s="196">
        <v>176</v>
      </c>
      <c r="AG112" s="189">
        <f>+AG111+1</f>
        <v>83</v>
      </c>
      <c r="AH112" s="197">
        <v>129</v>
      </c>
      <c r="AI112" s="198">
        <v>112</v>
      </c>
      <c r="AJ112" s="77">
        <v>157</v>
      </c>
      <c r="AK112" s="193">
        <v>3</v>
      </c>
      <c r="AL112" s="199">
        <v>124</v>
      </c>
      <c r="AM112" s="195">
        <v>175</v>
      </c>
      <c r="AO112" s="27" t="s">
        <v>221</v>
      </c>
      <c r="AP112" s="28" t="s">
        <v>222</v>
      </c>
      <c r="AQ112" s="196">
        <v>14</v>
      </c>
      <c r="AR112" s="189">
        <v>3</v>
      </c>
      <c r="AS112" s="197">
        <v>4</v>
      </c>
      <c r="AT112" s="198">
        <v>111</v>
      </c>
      <c r="AU112" s="77">
        <v>128</v>
      </c>
      <c r="AV112" s="193">
        <v>21</v>
      </c>
      <c r="AW112" s="199">
        <v>63</v>
      </c>
      <c r="AX112" s="195">
        <v>52</v>
      </c>
    </row>
    <row r="113" spans="1:50" x14ac:dyDescent="0.25">
      <c r="A113" s="59" t="s">
        <v>205</v>
      </c>
      <c r="B113" s="28" t="s">
        <v>206</v>
      </c>
      <c r="C113" s="37">
        <v>59</v>
      </c>
      <c r="D113" s="37">
        <v>154</v>
      </c>
      <c r="E113" s="37">
        <v>172</v>
      </c>
      <c r="F113" s="37">
        <v>104</v>
      </c>
      <c r="G113" s="37">
        <v>88</v>
      </c>
      <c r="H113" s="37">
        <v>4</v>
      </c>
      <c r="I113" s="37">
        <v>132</v>
      </c>
      <c r="J113" s="45">
        <v>625</v>
      </c>
      <c r="K113" s="46">
        <v>104.16666666666667</v>
      </c>
      <c r="L113" s="47">
        <v>147</v>
      </c>
      <c r="N113" s="59" t="s">
        <v>234</v>
      </c>
      <c r="O113" s="28" t="s">
        <v>235</v>
      </c>
      <c r="Q113" s="59" t="s">
        <v>234</v>
      </c>
      <c r="R113" s="28" t="s">
        <v>235</v>
      </c>
      <c r="S113" s="37">
        <v>2</v>
      </c>
      <c r="T113" s="37">
        <v>59</v>
      </c>
      <c r="U113" s="37">
        <v>35</v>
      </c>
      <c r="V113" s="37">
        <v>1</v>
      </c>
      <c r="W113" s="37">
        <v>1</v>
      </c>
      <c r="X113" s="37">
        <v>3</v>
      </c>
      <c r="Y113" s="37">
        <v>63</v>
      </c>
      <c r="Z113" s="45">
        <v>163</v>
      </c>
      <c r="AA113" s="46">
        <v>27.166666666666668</v>
      </c>
      <c r="AB113" s="47">
        <v>18</v>
      </c>
      <c r="AD113" s="59" t="s">
        <v>234</v>
      </c>
      <c r="AE113" s="28" t="s">
        <v>235</v>
      </c>
      <c r="AF113" s="196">
        <v>2</v>
      </c>
      <c r="AG113" s="189">
        <v>53</v>
      </c>
      <c r="AH113" s="197">
        <v>35</v>
      </c>
      <c r="AI113" s="198">
        <v>1</v>
      </c>
      <c r="AJ113" s="77">
        <v>1</v>
      </c>
      <c r="AK113" s="193">
        <v>3</v>
      </c>
      <c r="AL113" s="199">
        <v>1</v>
      </c>
      <c r="AM113" s="195">
        <v>9</v>
      </c>
      <c r="AO113" t="s">
        <v>446</v>
      </c>
      <c r="AQ113" s="161" t="s">
        <v>2</v>
      </c>
      <c r="AR113" s="162" t="s">
        <v>4</v>
      </c>
      <c r="AS113" s="163" t="s">
        <v>4</v>
      </c>
      <c r="AT113" s="164" t="s">
        <v>432</v>
      </c>
      <c r="AU113" s="165" t="s">
        <v>6</v>
      </c>
      <c r="AV113" s="166" t="s">
        <v>7</v>
      </c>
      <c r="AW113" s="167" t="s">
        <v>8</v>
      </c>
      <c r="AX113" s="168" t="s">
        <v>433</v>
      </c>
    </row>
    <row r="114" spans="1:50" x14ac:dyDescent="0.25">
      <c r="A114" s="100" t="s">
        <v>205</v>
      </c>
      <c r="B114" s="43" t="s">
        <v>207</v>
      </c>
      <c r="C114" s="37">
        <v>40</v>
      </c>
      <c r="D114" s="37">
        <v>93</v>
      </c>
      <c r="E114" s="37">
        <v>92</v>
      </c>
      <c r="F114" s="37">
        <v>76</v>
      </c>
      <c r="G114" s="37">
        <v>33</v>
      </c>
      <c r="H114" s="37">
        <v>3</v>
      </c>
      <c r="I114" s="37">
        <v>90</v>
      </c>
      <c r="J114" s="45">
        <v>394</v>
      </c>
      <c r="K114" s="46">
        <v>65.666666666666671</v>
      </c>
      <c r="L114" s="47">
        <v>90</v>
      </c>
      <c r="N114" s="103" t="s">
        <v>236</v>
      </c>
      <c r="O114" s="43" t="s">
        <v>237</v>
      </c>
      <c r="Q114" s="103" t="s">
        <v>236</v>
      </c>
      <c r="R114" s="43" t="s">
        <v>237</v>
      </c>
      <c r="S114" s="37">
        <v>181</v>
      </c>
      <c r="T114" s="37">
        <v>93</v>
      </c>
      <c r="U114" s="37">
        <v>92</v>
      </c>
      <c r="V114" s="37">
        <v>1</v>
      </c>
      <c r="W114" s="37">
        <v>190</v>
      </c>
      <c r="X114" s="37">
        <v>4</v>
      </c>
      <c r="Y114" s="37">
        <v>90</v>
      </c>
      <c r="Z114" s="45">
        <v>461</v>
      </c>
      <c r="AA114" s="46">
        <v>76.833333333333329</v>
      </c>
      <c r="AB114" s="47">
        <v>111</v>
      </c>
      <c r="AD114" s="103" t="s">
        <v>236</v>
      </c>
      <c r="AE114" s="43" t="s">
        <v>237</v>
      </c>
      <c r="AF114" s="196">
        <v>145</v>
      </c>
      <c r="AG114" s="189">
        <v>82</v>
      </c>
      <c r="AH114" s="197">
        <v>81</v>
      </c>
      <c r="AI114" s="198">
        <v>1</v>
      </c>
      <c r="AJ114" s="77">
        <v>157</v>
      </c>
      <c r="AK114" s="193">
        <v>4</v>
      </c>
      <c r="AL114" s="199">
        <v>1</v>
      </c>
      <c r="AM114" s="195">
        <v>96</v>
      </c>
      <c r="AO114" t="s">
        <v>448</v>
      </c>
      <c r="AQ114" s="169" t="s">
        <v>12</v>
      </c>
      <c r="AR114" s="170" t="s">
        <v>21</v>
      </c>
      <c r="AS114" s="171" t="s">
        <v>13</v>
      </c>
      <c r="AT114" s="172" t="s">
        <v>14</v>
      </c>
      <c r="AU114" s="173" t="s">
        <v>15</v>
      </c>
      <c r="AV114" s="174" t="s">
        <v>16</v>
      </c>
      <c r="AW114" s="175" t="s">
        <v>17</v>
      </c>
      <c r="AX114" s="176" t="s">
        <v>522</v>
      </c>
    </row>
    <row r="115" spans="1:50" x14ac:dyDescent="0.25">
      <c r="A115" s="50" t="s">
        <v>205</v>
      </c>
      <c r="B115" s="28" t="s">
        <v>208</v>
      </c>
      <c r="C115" s="37">
        <v>179</v>
      </c>
      <c r="D115" s="37">
        <v>158</v>
      </c>
      <c r="E115" s="37">
        <v>163</v>
      </c>
      <c r="F115" s="37">
        <v>55</v>
      </c>
      <c r="G115" s="37">
        <v>118</v>
      </c>
      <c r="H115" s="37">
        <v>12</v>
      </c>
      <c r="I115" s="37">
        <v>194</v>
      </c>
      <c r="J115" s="45">
        <v>761</v>
      </c>
      <c r="K115" s="46">
        <v>126.83333333333333</v>
      </c>
      <c r="L115" s="47">
        <v>185</v>
      </c>
      <c r="N115" s="103" t="s">
        <v>238</v>
      </c>
      <c r="O115" s="43" t="s">
        <v>208</v>
      </c>
      <c r="Q115" s="103" t="s">
        <v>238</v>
      </c>
      <c r="R115" s="43" t="s">
        <v>208</v>
      </c>
      <c r="S115" s="37">
        <v>98</v>
      </c>
      <c r="T115" s="37">
        <v>93</v>
      </c>
      <c r="U115" s="37">
        <v>92</v>
      </c>
      <c r="V115" s="37">
        <v>1</v>
      </c>
      <c r="W115" s="37">
        <v>1</v>
      </c>
      <c r="X115" s="37">
        <v>10</v>
      </c>
      <c r="Y115" s="37">
        <v>90</v>
      </c>
      <c r="Z115" s="45">
        <v>384</v>
      </c>
      <c r="AA115" s="46">
        <v>64</v>
      </c>
      <c r="AB115" s="47">
        <v>81</v>
      </c>
      <c r="AD115" s="103" t="s">
        <v>238</v>
      </c>
      <c r="AE115" s="43" t="s">
        <v>208</v>
      </c>
      <c r="AF115" s="196">
        <v>83</v>
      </c>
      <c r="AG115" s="189">
        <v>82</v>
      </c>
      <c r="AH115" s="197">
        <v>81</v>
      </c>
      <c r="AI115" s="198">
        <v>1</v>
      </c>
      <c r="AJ115" s="77">
        <v>157</v>
      </c>
      <c r="AK115" s="193">
        <v>10</v>
      </c>
      <c r="AL115" s="199">
        <v>1</v>
      </c>
      <c r="AM115" s="195">
        <v>79</v>
      </c>
      <c r="AO115" t="s">
        <v>423</v>
      </c>
      <c r="AQ115" s="169" t="s">
        <v>13</v>
      </c>
      <c r="AR115" s="170" t="s">
        <v>29</v>
      </c>
      <c r="AS115" s="171" t="s">
        <v>22</v>
      </c>
      <c r="AT115" s="172" t="s">
        <v>23</v>
      </c>
      <c r="AU115" s="173" t="s">
        <v>13</v>
      </c>
      <c r="AV115" s="174" t="s">
        <v>24</v>
      </c>
      <c r="AW115" s="175" t="s">
        <v>25</v>
      </c>
      <c r="AX115" s="176" t="s">
        <v>434</v>
      </c>
    </row>
    <row r="116" spans="1:50" x14ac:dyDescent="0.25">
      <c r="A116" s="78" t="s">
        <v>205</v>
      </c>
      <c r="B116" s="28" t="s">
        <v>209</v>
      </c>
      <c r="C116" s="37">
        <v>179</v>
      </c>
      <c r="D116" s="37">
        <v>87</v>
      </c>
      <c r="E116" s="37">
        <v>88</v>
      </c>
      <c r="F116" s="37">
        <v>141</v>
      </c>
      <c r="G116" s="37">
        <v>185</v>
      </c>
      <c r="H116" s="37">
        <v>9</v>
      </c>
      <c r="I116" s="37">
        <v>63</v>
      </c>
      <c r="J116" s="45">
        <v>567</v>
      </c>
      <c r="K116" s="46">
        <v>94.5</v>
      </c>
      <c r="L116" s="47">
        <v>137</v>
      </c>
      <c r="N116" s="103" t="s">
        <v>239</v>
      </c>
      <c r="O116" s="28" t="s">
        <v>240</v>
      </c>
      <c r="Q116" s="103" t="s">
        <v>239</v>
      </c>
      <c r="R116" s="28" t="s">
        <v>240</v>
      </c>
      <c r="S116" s="87">
        <v>27</v>
      </c>
      <c r="T116" s="81">
        <v>39</v>
      </c>
      <c r="U116" s="70">
        <v>29</v>
      </c>
      <c r="V116" s="89">
        <v>1</v>
      </c>
      <c r="W116" s="87">
        <v>13</v>
      </c>
      <c r="X116" s="37">
        <v>22</v>
      </c>
      <c r="Y116" s="37">
        <v>90</v>
      </c>
      <c r="Z116" s="56">
        <v>208</v>
      </c>
      <c r="AA116" s="57">
        <v>34.666666666666664</v>
      </c>
      <c r="AB116" s="58">
        <v>27</v>
      </c>
      <c r="AD116" s="103" t="s">
        <v>239</v>
      </c>
      <c r="AE116" s="28" t="s">
        <v>240</v>
      </c>
      <c r="AF116" s="196">
        <v>23</v>
      </c>
      <c r="AG116" s="189">
        <v>37</v>
      </c>
      <c r="AH116" s="197">
        <v>27</v>
      </c>
      <c r="AI116" s="198">
        <v>1</v>
      </c>
      <c r="AJ116" s="77">
        <v>12</v>
      </c>
      <c r="AK116" s="193">
        <v>22</v>
      </c>
      <c r="AL116" s="199">
        <v>57</v>
      </c>
      <c r="AM116" s="195">
        <v>17</v>
      </c>
      <c r="AQ116" s="177">
        <v>42710</v>
      </c>
      <c r="AR116" s="170" t="s">
        <v>13</v>
      </c>
      <c r="AS116" s="178">
        <v>42710</v>
      </c>
      <c r="AT116" s="179">
        <v>42710</v>
      </c>
      <c r="AU116" s="173" t="s">
        <v>30</v>
      </c>
      <c r="AV116" s="174" t="s">
        <v>31</v>
      </c>
      <c r="AW116" s="175" t="s">
        <v>13</v>
      </c>
      <c r="AX116" s="176" t="s">
        <v>27</v>
      </c>
    </row>
    <row r="117" spans="1:50" ht="15.75" thickBot="1" x14ac:dyDescent="0.3">
      <c r="A117" s="101" t="s">
        <v>205</v>
      </c>
      <c r="B117" s="28" t="s">
        <v>173</v>
      </c>
      <c r="C117" s="37">
        <v>122</v>
      </c>
      <c r="D117" s="37">
        <v>59</v>
      </c>
      <c r="E117" s="37">
        <v>64</v>
      </c>
      <c r="F117" s="37">
        <v>114</v>
      </c>
      <c r="G117" s="37">
        <v>132</v>
      </c>
      <c r="H117" s="37">
        <v>11</v>
      </c>
      <c r="I117" s="37">
        <v>194</v>
      </c>
      <c r="J117" s="45">
        <v>564</v>
      </c>
      <c r="K117" s="46">
        <v>94</v>
      </c>
      <c r="L117" s="47">
        <v>135</v>
      </c>
      <c r="N117" s="91" t="s">
        <v>239</v>
      </c>
      <c r="O117" s="43" t="s">
        <v>184</v>
      </c>
      <c r="Q117" s="91" t="s">
        <v>239</v>
      </c>
      <c r="R117" s="43" t="s">
        <v>184</v>
      </c>
      <c r="S117" s="37">
        <v>190</v>
      </c>
      <c r="T117" s="84">
        <v>53</v>
      </c>
      <c r="U117" s="37">
        <v>80</v>
      </c>
      <c r="V117" s="53">
        <v>18</v>
      </c>
      <c r="W117" s="37">
        <v>125</v>
      </c>
      <c r="X117" s="37">
        <v>23</v>
      </c>
      <c r="Y117" s="29">
        <v>19</v>
      </c>
      <c r="Z117" s="45">
        <v>383</v>
      </c>
      <c r="AA117" s="46">
        <v>63.833333333333336</v>
      </c>
      <c r="AB117" s="47">
        <v>80</v>
      </c>
      <c r="AD117" s="91" t="s">
        <v>239</v>
      </c>
      <c r="AE117" s="43" t="s">
        <v>184</v>
      </c>
      <c r="AF117" s="196">
        <v>152</v>
      </c>
      <c r="AG117" s="189">
        <v>47</v>
      </c>
      <c r="AH117" s="197">
        <v>70</v>
      </c>
      <c r="AI117" s="198">
        <v>17</v>
      </c>
      <c r="AJ117" s="77">
        <v>108</v>
      </c>
      <c r="AK117" s="193">
        <v>23</v>
      </c>
      <c r="AL117" s="199">
        <v>13</v>
      </c>
      <c r="AM117" s="195">
        <v>80</v>
      </c>
      <c r="AO117" s="240" t="s">
        <v>33</v>
      </c>
      <c r="AP117" s="241" t="s">
        <v>34</v>
      </c>
      <c r="AQ117" s="180" t="s">
        <v>22</v>
      </c>
      <c r="AR117" s="181">
        <v>42710</v>
      </c>
      <c r="AS117" s="182"/>
      <c r="AT117" s="183" t="s">
        <v>22</v>
      </c>
      <c r="AU117" s="184">
        <v>42710</v>
      </c>
      <c r="AV117" s="185">
        <v>42014</v>
      </c>
      <c r="AW117" s="186">
        <v>42710</v>
      </c>
      <c r="AX117" s="219">
        <v>42710</v>
      </c>
    </row>
    <row r="118" spans="1:50" x14ac:dyDescent="0.25">
      <c r="A118" s="102" t="s">
        <v>210</v>
      </c>
      <c r="B118" s="36" t="s">
        <v>211</v>
      </c>
      <c r="C118" s="37">
        <v>109</v>
      </c>
      <c r="D118" s="37">
        <v>158</v>
      </c>
      <c r="E118" s="37">
        <v>173</v>
      </c>
      <c r="F118" s="37">
        <v>142</v>
      </c>
      <c r="G118" s="37">
        <v>134</v>
      </c>
      <c r="H118" s="37">
        <v>3</v>
      </c>
      <c r="I118" s="37">
        <v>132</v>
      </c>
      <c r="J118" s="45">
        <v>717</v>
      </c>
      <c r="K118" s="46">
        <v>119.5</v>
      </c>
      <c r="L118" s="47">
        <v>171</v>
      </c>
      <c r="N118" s="104" t="s">
        <v>241</v>
      </c>
      <c r="O118" s="28" t="s">
        <v>242</v>
      </c>
      <c r="Q118" s="104" t="s">
        <v>241</v>
      </c>
      <c r="R118" s="28" t="s">
        <v>242</v>
      </c>
      <c r="S118" s="37">
        <v>181</v>
      </c>
      <c r="T118" s="37">
        <v>93</v>
      </c>
      <c r="U118" s="37">
        <v>92</v>
      </c>
      <c r="V118" s="37">
        <v>1</v>
      </c>
      <c r="W118" s="37">
        <v>190</v>
      </c>
      <c r="X118" s="37">
        <v>3</v>
      </c>
      <c r="Y118" s="37">
        <v>90</v>
      </c>
      <c r="Z118" s="45">
        <v>460</v>
      </c>
      <c r="AA118" s="46">
        <v>76.666666666666671</v>
      </c>
      <c r="AB118" s="47">
        <v>109</v>
      </c>
      <c r="AD118" s="104" t="s">
        <v>241</v>
      </c>
      <c r="AE118" s="28" t="s">
        <v>242</v>
      </c>
      <c r="AF118" s="196">
        <v>145</v>
      </c>
      <c r="AG118" s="189">
        <v>82</v>
      </c>
      <c r="AH118" s="197">
        <v>81</v>
      </c>
      <c r="AI118" s="198">
        <v>1</v>
      </c>
      <c r="AJ118" s="77">
        <v>157</v>
      </c>
      <c r="AK118" s="193">
        <v>3</v>
      </c>
      <c r="AL118" s="199">
        <v>1</v>
      </c>
      <c r="AM118" s="195">
        <v>97</v>
      </c>
      <c r="AO118" s="42" t="s">
        <v>221</v>
      </c>
      <c r="AP118" s="28" t="s">
        <v>224</v>
      </c>
      <c r="AQ118" s="63">
        <v>45</v>
      </c>
      <c r="AR118" s="63">
        <v>82</v>
      </c>
      <c r="AS118" s="63">
        <v>73</v>
      </c>
      <c r="AT118" s="63">
        <v>29</v>
      </c>
      <c r="AU118" s="63">
        <v>60</v>
      </c>
      <c r="AV118" s="63">
        <v>97</v>
      </c>
      <c r="AW118" s="63">
        <v>58</v>
      </c>
      <c r="AX118" s="63">
        <v>61</v>
      </c>
    </row>
    <row r="119" spans="1:50" x14ac:dyDescent="0.25">
      <c r="A119" s="48" t="s">
        <v>212</v>
      </c>
      <c r="B119" s="43" t="s">
        <v>213</v>
      </c>
      <c r="C119" s="37">
        <v>164</v>
      </c>
      <c r="D119" s="37">
        <v>93</v>
      </c>
      <c r="E119" s="37">
        <v>92</v>
      </c>
      <c r="F119" s="37">
        <v>115</v>
      </c>
      <c r="G119" s="37">
        <v>186</v>
      </c>
      <c r="H119" s="37">
        <v>10</v>
      </c>
      <c r="I119" s="37">
        <v>207</v>
      </c>
      <c r="J119" s="45">
        <v>681</v>
      </c>
      <c r="K119" s="46">
        <v>113.5</v>
      </c>
      <c r="L119" s="47">
        <v>164</v>
      </c>
      <c r="N119" s="44" t="s">
        <v>245</v>
      </c>
      <c r="O119" s="28" t="s">
        <v>246</v>
      </c>
      <c r="Q119" s="44" t="s">
        <v>245</v>
      </c>
      <c r="R119" s="28" t="s">
        <v>246</v>
      </c>
      <c r="S119" s="37">
        <v>40</v>
      </c>
      <c r="T119" s="37">
        <v>93</v>
      </c>
      <c r="U119" s="37">
        <v>92</v>
      </c>
      <c r="V119" s="37">
        <v>61</v>
      </c>
      <c r="W119" s="37">
        <v>33</v>
      </c>
      <c r="X119" s="37">
        <v>6</v>
      </c>
      <c r="Y119" s="37">
        <v>90</v>
      </c>
      <c r="Z119" s="45">
        <v>382</v>
      </c>
      <c r="AA119" s="46">
        <v>63.666666666666664</v>
      </c>
      <c r="AB119" s="47">
        <v>79</v>
      </c>
      <c r="AD119" s="44" t="s">
        <v>245</v>
      </c>
      <c r="AE119" s="28" t="s">
        <v>246</v>
      </c>
      <c r="AF119" s="196">
        <v>36</v>
      </c>
      <c r="AG119" s="189">
        <v>82</v>
      </c>
      <c r="AH119" s="197">
        <v>81</v>
      </c>
      <c r="AI119" s="198">
        <v>47</v>
      </c>
      <c r="AJ119" s="77">
        <v>27</v>
      </c>
      <c r="AK119" s="193">
        <v>6</v>
      </c>
      <c r="AL119" s="199">
        <v>57</v>
      </c>
      <c r="AM119" s="195">
        <v>59</v>
      </c>
      <c r="AO119" s="48" t="s">
        <v>225</v>
      </c>
      <c r="AP119" s="28" t="s">
        <v>226</v>
      </c>
      <c r="AQ119" s="196">
        <v>135</v>
      </c>
      <c r="AR119" s="189">
        <v>85</v>
      </c>
      <c r="AS119" s="197">
        <v>123</v>
      </c>
      <c r="AT119" s="198">
        <v>118</v>
      </c>
      <c r="AU119" s="77">
        <v>152</v>
      </c>
      <c r="AV119" s="193">
        <v>10</v>
      </c>
      <c r="AW119" s="199">
        <v>103</v>
      </c>
      <c r="AX119" s="195">
        <v>155</v>
      </c>
    </row>
    <row r="120" spans="1:50" x14ac:dyDescent="0.25">
      <c r="A120" s="96" t="s">
        <v>214</v>
      </c>
      <c r="B120" s="36" t="s">
        <v>99</v>
      </c>
      <c r="C120" s="31">
        <v>30</v>
      </c>
      <c r="D120" s="54">
        <v>8</v>
      </c>
      <c r="E120" s="68">
        <v>5</v>
      </c>
      <c r="F120" s="71">
        <v>38</v>
      </c>
      <c r="G120" s="86">
        <v>66</v>
      </c>
      <c r="H120" s="89">
        <v>121</v>
      </c>
      <c r="I120" s="68">
        <v>2</v>
      </c>
      <c r="J120" s="56">
        <v>204</v>
      </c>
      <c r="K120" s="57">
        <v>34</v>
      </c>
      <c r="L120" s="58">
        <v>25</v>
      </c>
      <c r="N120" s="42" t="s">
        <v>133</v>
      </c>
      <c r="O120" s="28" t="s">
        <v>141</v>
      </c>
      <c r="Q120" s="42" t="s">
        <v>133</v>
      </c>
      <c r="R120" s="28" t="s">
        <v>141</v>
      </c>
      <c r="S120" s="37">
        <v>94</v>
      </c>
      <c r="T120" s="37">
        <v>93</v>
      </c>
      <c r="U120" s="37">
        <v>92</v>
      </c>
      <c r="V120" s="37">
        <v>11</v>
      </c>
      <c r="W120" s="37">
        <v>20</v>
      </c>
      <c r="X120" s="37">
        <v>14</v>
      </c>
      <c r="Y120" s="37">
        <v>63</v>
      </c>
      <c r="Z120" s="45">
        <v>367</v>
      </c>
      <c r="AA120" s="46">
        <v>61.166666666666664</v>
      </c>
      <c r="AB120" s="47">
        <v>75</v>
      </c>
      <c r="AD120" s="42" t="s">
        <v>133</v>
      </c>
      <c r="AE120" s="28" t="s">
        <v>141</v>
      </c>
      <c r="AF120" s="196">
        <v>78</v>
      </c>
      <c r="AG120" s="189">
        <v>82</v>
      </c>
      <c r="AH120" s="197">
        <v>81</v>
      </c>
      <c r="AI120" s="198">
        <v>11</v>
      </c>
      <c r="AJ120" s="77">
        <v>17</v>
      </c>
      <c r="AK120" s="193">
        <v>14</v>
      </c>
      <c r="AL120" s="199">
        <v>43</v>
      </c>
      <c r="AM120" s="195">
        <v>54</v>
      </c>
      <c r="AO120" s="48" t="s">
        <v>227</v>
      </c>
      <c r="AP120" s="28" t="s">
        <v>228</v>
      </c>
      <c r="AQ120" s="196">
        <v>121</v>
      </c>
      <c r="AR120" s="189">
        <v>85</v>
      </c>
      <c r="AS120" s="197">
        <v>84</v>
      </c>
      <c r="AT120" s="198">
        <v>53</v>
      </c>
      <c r="AU120" s="77">
        <v>137</v>
      </c>
      <c r="AV120" s="193">
        <v>10</v>
      </c>
      <c r="AW120" s="199">
        <v>63</v>
      </c>
      <c r="AX120" s="195">
        <v>115</v>
      </c>
    </row>
    <row r="121" spans="1:50" x14ac:dyDescent="0.25">
      <c r="A121" s="62" t="s">
        <v>215</v>
      </c>
      <c r="B121" s="43" t="s">
        <v>216</v>
      </c>
      <c r="C121" s="37">
        <v>19</v>
      </c>
      <c r="D121" s="37">
        <v>29</v>
      </c>
      <c r="E121" s="37">
        <v>20</v>
      </c>
      <c r="F121" s="37">
        <v>1</v>
      </c>
      <c r="G121" s="37">
        <v>1</v>
      </c>
      <c r="H121" s="37">
        <v>3</v>
      </c>
      <c r="I121" s="37">
        <v>48</v>
      </c>
      <c r="J121" s="45">
        <v>120</v>
      </c>
      <c r="K121" s="46">
        <v>20</v>
      </c>
      <c r="L121" s="47">
        <v>8</v>
      </c>
      <c r="N121" s="42" t="s">
        <v>249</v>
      </c>
      <c r="O121" s="43" t="s">
        <v>250</v>
      </c>
      <c r="Q121" s="42" t="s">
        <v>249</v>
      </c>
      <c r="R121" s="43" t="s">
        <v>250</v>
      </c>
      <c r="S121" s="37">
        <v>97</v>
      </c>
      <c r="T121" s="95">
        <v>41</v>
      </c>
      <c r="U121" s="84">
        <v>51</v>
      </c>
      <c r="V121" s="37">
        <v>89</v>
      </c>
      <c r="W121" s="37">
        <v>163</v>
      </c>
      <c r="X121" s="37">
        <v>44</v>
      </c>
      <c r="Y121" s="37">
        <v>159</v>
      </c>
      <c r="Z121" s="45">
        <v>481</v>
      </c>
      <c r="AA121" s="46">
        <v>80.166666666666671</v>
      </c>
      <c r="AB121" s="47">
        <v>115</v>
      </c>
      <c r="AD121" s="42" t="s">
        <v>249</v>
      </c>
      <c r="AE121" s="43" t="s">
        <v>250</v>
      </c>
      <c r="AF121" s="196">
        <v>82</v>
      </c>
      <c r="AG121" s="189">
        <f>+AG120+1</f>
        <v>83</v>
      </c>
      <c r="AH121" s="197">
        <v>49</v>
      </c>
      <c r="AI121" s="198">
        <v>78</v>
      </c>
      <c r="AJ121" s="77">
        <v>134</v>
      </c>
      <c r="AK121" s="193">
        <v>44</v>
      </c>
      <c r="AL121" s="199">
        <v>78</v>
      </c>
      <c r="AM121" s="195">
        <v>103</v>
      </c>
      <c r="AO121" s="48" t="s">
        <v>229</v>
      </c>
      <c r="AP121" s="43" t="s">
        <v>230</v>
      </c>
      <c r="AQ121" s="196">
        <v>102</v>
      </c>
      <c r="AR121" s="189">
        <v>130</v>
      </c>
      <c r="AS121" s="197">
        <v>135</v>
      </c>
      <c r="AT121" s="198">
        <v>29</v>
      </c>
      <c r="AU121" s="77">
        <v>53</v>
      </c>
      <c r="AV121" s="193">
        <v>15</v>
      </c>
      <c r="AW121" s="199">
        <v>122</v>
      </c>
      <c r="AX121" s="195">
        <v>122</v>
      </c>
    </row>
    <row r="122" spans="1:50" x14ac:dyDescent="0.25">
      <c r="A122" s="41" t="s">
        <v>215</v>
      </c>
      <c r="B122" s="28" t="s">
        <v>217</v>
      </c>
      <c r="C122" s="37">
        <v>130</v>
      </c>
      <c r="D122" s="37">
        <v>65</v>
      </c>
      <c r="E122" s="37">
        <v>70</v>
      </c>
      <c r="F122" s="37">
        <v>143</v>
      </c>
      <c r="G122" s="37">
        <v>181</v>
      </c>
      <c r="H122" s="37">
        <v>38</v>
      </c>
      <c r="I122" s="37">
        <v>191</v>
      </c>
      <c r="J122" s="45">
        <v>637</v>
      </c>
      <c r="K122" s="46">
        <v>106.16666666666667</v>
      </c>
      <c r="L122" s="47">
        <v>150</v>
      </c>
      <c r="N122" s="44" t="s">
        <v>251</v>
      </c>
      <c r="O122" s="43" t="s">
        <v>252</v>
      </c>
      <c r="Q122" s="44" t="s">
        <v>251</v>
      </c>
      <c r="R122" s="43" t="s">
        <v>252</v>
      </c>
      <c r="S122" s="37">
        <v>210</v>
      </c>
      <c r="T122" s="37">
        <v>170</v>
      </c>
      <c r="U122" s="37">
        <v>148</v>
      </c>
      <c r="V122" s="37">
        <v>120</v>
      </c>
      <c r="W122" s="37">
        <v>173</v>
      </c>
      <c r="X122" s="37">
        <v>17</v>
      </c>
      <c r="Y122" s="37">
        <v>205</v>
      </c>
      <c r="Z122" s="45">
        <v>870</v>
      </c>
      <c r="AA122" s="46">
        <v>145</v>
      </c>
      <c r="AB122" s="47">
        <v>201</v>
      </c>
      <c r="AD122" s="44" t="s">
        <v>251</v>
      </c>
      <c r="AE122" s="43" t="s">
        <v>252</v>
      </c>
      <c r="AF122" s="196">
        <v>170</v>
      </c>
      <c r="AG122" s="189">
        <f>+AG121+1</f>
        <v>84</v>
      </c>
      <c r="AH122" s="197">
        <v>120</v>
      </c>
      <c r="AI122" s="198">
        <v>104</v>
      </c>
      <c r="AJ122" s="77">
        <v>143</v>
      </c>
      <c r="AK122" s="193">
        <v>17</v>
      </c>
      <c r="AL122" s="199">
        <v>119</v>
      </c>
      <c r="AM122" s="195">
        <v>171</v>
      </c>
      <c r="AO122" s="79" t="s">
        <v>229</v>
      </c>
      <c r="AP122" s="43" t="s">
        <v>463</v>
      </c>
      <c r="AQ122" s="63">
        <v>180</v>
      </c>
      <c r="AR122" s="63">
        <v>85</v>
      </c>
      <c r="AS122" s="63">
        <v>84</v>
      </c>
      <c r="AT122" s="63">
        <v>53</v>
      </c>
      <c r="AU122" s="63">
        <v>165</v>
      </c>
      <c r="AV122" s="63">
        <v>12</v>
      </c>
      <c r="AW122" s="63">
        <v>63</v>
      </c>
      <c r="AX122" s="63">
        <v>136</v>
      </c>
    </row>
    <row r="123" spans="1:50" x14ac:dyDescent="0.25">
      <c r="A123" s="41" t="s">
        <v>218</v>
      </c>
      <c r="B123" s="28" t="s">
        <v>149</v>
      </c>
      <c r="C123" s="37">
        <v>67</v>
      </c>
      <c r="D123" s="37">
        <v>25</v>
      </c>
      <c r="E123" s="37">
        <v>24</v>
      </c>
      <c r="F123" s="37">
        <v>1</v>
      </c>
      <c r="G123" s="37">
        <v>88</v>
      </c>
      <c r="H123" s="37">
        <v>12</v>
      </c>
      <c r="I123" s="37">
        <v>14</v>
      </c>
      <c r="J123" s="45">
        <v>143</v>
      </c>
      <c r="K123" s="46">
        <v>23.833333333333332</v>
      </c>
      <c r="L123" s="47">
        <v>12</v>
      </c>
      <c r="N123" s="42" t="s">
        <v>253</v>
      </c>
      <c r="O123" s="43" t="s">
        <v>254</v>
      </c>
      <c r="Q123" s="42" t="s">
        <v>253</v>
      </c>
      <c r="R123" s="43" t="s">
        <v>254</v>
      </c>
      <c r="S123" s="37">
        <v>78</v>
      </c>
      <c r="T123" s="37">
        <v>18</v>
      </c>
      <c r="U123" s="37">
        <v>23</v>
      </c>
      <c r="V123" s="37">
        <v>12</v>
      </c>
      <c r="W123" s="37">
        <v>33</v>
      </c>
      <c r="X123" s="37">
        <v>10</v>
      </c>
      <c r="Y123" s="37">
        <v>41</v>
      </c>
      <c r="Z123" s="45">
        <v>182</v>
      </c>
      <c r="AA123" s="46">
        <v>30.333333333333332</v>
      </c>
      <c r="AB123" s="47">
        <v>20</v>
      </c>
      <c r="AD123" s="42" t="s">
        <v>253</v>
      </c>
      <c r="AE123" s="43" t="s">
        <v>254</v>
      </c>
      <c r="AF123" s="196">
        <v>62</v>
      </c>
      <c r="AG123" s="189">
        <f>+AG122+1</f>
        <v>85</v>
      </c>
      <c r="AH123" s="197">
        <v>21</v>
      </c>
      <c r="AI123" s="198">
        <v>11</v>
      </c>
      <c r="AJ123" s="77">
        <v>27</v>
      </c>
      <c r="AK123" s="193">
        <v>10</v>
      </c>
      <c r="AL123" s="199">
        <v>20</v>
      </c>
      <c r="AM123" s="195">
        <v>28</v>
      </c>
      <c r="AO123" s="59" t="s">
        <v>234</v>
      </c>
      <c r="AP123" s="28" t="s">
        <v>235</v>
      </c>
      <c r="AQ123" s="196">
        <v>2</v>
      </c>
      <c r="AR123" s="189">
        <v>57</v>
      </c>
      <c r="AS123" s="197">
        <v>34</v>
      </c>
      <c r="AT123" s="198">
        <v>1</v>
      </c>
      <c r="AU123" s="77">
        <v>1</v>
      </c>
      <c r="AV123" s="193">
        <v>3</v>
      </c>
      <c r="AW123" s="199">
        <v>1</v>
      </c>
      <c r="AX123" s="195">
        <v>9</v>
      </c>
    </row>
    <row r="124" spans="1:50" x14ac:dyDescent="0.25">
      <c r="A124" s="44" t="s">
        <v>219</v>
      </c>
      <c r="B124" s="28" t="s">
        <v>220</v>
      </c>
      <c r="C124" s="37">
        <v>128</v>
      </c>
      <c r="D124" s="37">
        <v>93</v>
      </c>
      <c r="E124" s="37">
        <v>92</v>
      </c>
      <c r="F124" s="37">
        <v>144</v>
      </c>
      <c r="G124" s="37">
        <v>88</v>
      </c>
      <c r="H124" s="37">
        <v>12</v>
      </c>
      <c r="I124" s="37">
        <v>41</v>
      </c>
      <c r="J124" s="45">
        <v>510</v>
      </c>
      <c r="K124" s="46">
        <v>85</v>
      </c>
      <c r="L124" s="47">
        <v>127</v>
      </c>
      <c r="N124" s="48" t="s">
        <v>255</v>
      </c>
      <c r="O124" s="43" t="s">
        <v>256</v>
      </c>
      <c r="Q124" s="48" t="s">
        <v>255</v>
      </c>
      <c r="R124" s="43" t="s">
        <v>256</v>
      </c>
      <c r="S124" s="37">
        <v>123</v>
      </c>
      <c r="T124" s="37">
        <v>189</v>
      </c>
      <c r="U124" s="37">
        <v>186</v>
      </c>
      <c r="V124" s="37">
        <v>99</v>
      </c>
      <c r="W124" s="95">
        <v>78</v>
      </c>
      <c r="X124" s="37">
        <v>24</v>
      </c>
      <c r="Y124" s="71">
        <v>28</v>
      </c>
      <c r="Z124" s="45">
        <v>649</v>
      </c>
      <c r="AA124" s="46">
        <v>108.16666666666667</v>
      </c>
      <c r="AB124" s="47">
        <v>153</v>
      </c>
      <c r="AD124" s="48" t="s">
        <v>255</v>
      </c>
      <c r="AE124" s="43" t="s">
        <v>256</v>
      </c>
      <c r="AF124" s="196">
        <v>100</v>
      </c>
      <c r="AG124" s="189">
        <f>+AG123+1</f>
        <v>86</v>
      </c>
      <c r="AH124" s="197">
        <v>146</v>
      </c>
      <c r="AI124" s="198">
        <v>85</v>
      </c>
      <c r="AJ124" s="77">
        <v>69</v>
      </c>
      <c r="AK124" s="193">
        <v>24</v>
      </c>
      <c r="AL124" s="199">
        <v>21</v>
      </c>
      <c r="AM124" s="195">
        <v>105</v>
      </c>
      <c r="AO124" s="103" t="s">
        <v>236</v>
      </c>
      <c r="AP124" s="43" t="s">
        <v>237</v>
      </c>
      <c r="AQ124" s="196">
        <v>151</v>
      </c>
      <c r="AR124" s="189">
        <v>85</v>
      </c>
      <c r="AS124" s="197">
        <v>84</v>
      </c>
      <c r="AT124" s="198">
        <v>1</v>
      </c>
      <c r="AU124" s="77">
        <v>169</v>
      </c>
      <c r="AV124" s="193">
        <v>4</v>
      </c>
      <c r="AW124" s="199">
        <v>1</v>
      </c>
      <c r="AX124" s="195">
        <v>95</v>
      </c>
    </row>
    <row r="125" spans="1:50" ht="15.75" thickBot="1" x14ac:dyDescent="0.3">
      <c r="A125" s="27" t="s">
        <v>221</v>
      </c>
      <c r="B125" s="28" t="s">
        <v>222</v>
      </c>
      <c r="C125" s="37">
        <v>16</v>
      </c>
      <c r="D125" s="37">
        <v>5</v>
      </c>
      <c r="E125" s="37">
        <v>2</v>
      </c>
      <c r="F125" s="37">
        <v>116</v>
      </c>
      <c r="G125" s="37">
        <v>134</v>
      </c>
      <c r="H125" s="37">
        <v>21</v>
      </c>
      <c r="I125" s="37">
        <v>90</v>
      </c>
      <c r="J125" s="45">
        <v>250</v>
      </c>
      <c r="K125" s="46">
        <v>41.666666666666664</v>
      </c>
      <c r="L125" s="47">
        <v>35</v>
      </c>
      <c r="N125" s="44" t="s">
        <v>257</v>
      </c>
      <c r="O125" s="28" t="s">
        <v>258</v>
      </c>
      <c r="Q125" s="44" t="s">
        <v>257</v>
      </c>
      <c r="R125" s="28" t="s">
        <v>258</v>
      </c>
      <c r="S125" s="37">
        <v>23</v>
      </c>
      <c r="T125" s="37">
        <v>42</v>
      </c>
      <c r="U125" s="37">
        <v>31</v>
      </c>
      <c r="V125" s="37">
        <v>4</v>
      </c>
      <c r="W125" s="37">
        <v>9</v>
      </c>
      <c r="X125" s="37">
        <v>6</v>
      </c>
      <c r="Y125" s="37">
        <v>41</v>
      </c>
      <c r="Z125" s="45">
        <v>147</v>
      </c>
      <c r="AA125" s="46">
        <v>24.5</v>
      </c>
      <c r="AB125" s="47">
        <v>15</v>
      </c>
      <c r="AD125" s="44" t="s">
        <v>257</v>
      </c>
      <c r="AE125" s="28" t="s">
        <v>258</v>
      </c>
      <c r="AF125" s="196">
        <v>19</v>
      </c>
      <c r="AG125" s="189">
        <v>41</v>
      </c>
      <c r="AH125" s="197">
        <v>31</v>
      </c>
      <c r="AI125" s="198">
        <v>3</v>
      </c>
      <c r="AJ125" s="77">
        <v>8</v>
      </c>
      <c r="AK125" s="193">
        <v>6</v>
      </c>
      <c r="AL125" s="199">
        <v>10</v>
      </c>
      <c r="AM125" s="195">
        <v>12</v>
      </c>
      <c r="AO125" s="91" t="s">
        <v>238</v>
      </c>
      <c r="AP125" s="28" t="s">
        <v>208</v>
      </c>
      <c r="AQ125" s="196">
        <v>77</v>
      </c>
      <c r="AR125" s="189">
        <v>85</v>
      </c>
      <c r="AS125" s="197">
        <v>84</v>
      </c>
      <c r="AT125" s="198">
        <v>1</v>
      </c>
      <c r="AU125" s="77">
        <v>82</v>
      </c>
      <c r="AV125" s="193">
        <v>10</v>
      </c>
      <c r="AW125" s="199">
        <v>1</v>
      </c>
      <c r="AX125" s="195">
        <v>54</v>
      </c>
    </row>
    <row r="126" spans="1:50" x14ac:dyDescent="0.25">
      <c r="A126" t="s">
        <v>1</v>
      </c>
      <c r="C126" s="2" t="s">
        <v>2</v>
      </c>
      <c r="D126" s="2" t="s">
        <v>3</v>
      </c>
      <c r="E126" s="3" t="s">
        <v>4</v>
      </c>
      <c r="F126" s="2" t="s">
        <v>5</v>
      </c>
      <c r="G126" s="4" t="s">
        <v>6</v>
      </c>
      <c r="H126" s="5" t="s">
        <v>7</v>
      </c>
      <c r="I126" s="4" t="s">
        <v>8</v>
      </c>
      <c r="J126" s="6" t="s">
        <v>9</v>
      </c>
      <c r="K126" s="7" t="s">
        <v>10</v>
      </c>
      <c r="L126" s="8" t="s">
        <v>11</v>
      </c>
      <c r="N126" s="50" t="s">
        <v>257</v>
      </c>
      <c r="O126" s="28" t="s">
        <v>141</v>
      </c>
      <c r="Q126" s="50" t="s">
        <v>257</v>
      </c>
      <c r="R126" s="28" t="s">
        <v>141</v>
      </c>
      <c r="S126" s="37">
        <v>199</v>
      </c>
      <c r="T126" s="37">
        <v>56</v>
      </c>
      <c r="U126" s="37">
        <v>81</v>
      </c>
      <c r="V126" s="37">
        <v>1</v>
      </c>
      <c r="W126" s="37">
        <v>165</v>
      </c>
      <c r="X126" s="37">
        <v>5</v>
      </c>
      <c r="Y126" s="37">
        <v>48</v>
      </c>
      <c r="Z126" s="45">
        <v>390</v>
      </c>
      <c r="AA126" s="46">
        <v>65</v>
      </c>
      <c r="AB126" s="47">
        <v>87</v>
      </c>
      <c r="AD126" s="50" t="s">
        <v>257</v>
      </c>
      <c r="AE126" s="28" t="s">
        <v>141</v>
      </c>
      <c r="AF126" s="196">
        <v>160</v>
      </c>
      <c r="AG126" s="189">
        <f t="shared" ref="AG126:AG131" si="2">+AG125+1</f>
        <v>42</v>
      </c>
      <c r="AH126" s="197">
        <v>71</v>
      </c>
      <c r="AI126" s="198">
        <v>1</v>
      </c>
      <c r="AJ126" s="77">
        <v>136</v>
      </c>
      <c r="AK126" s="193">
        <v>5</v>
      </c>
      <c r="AL126" s="199">
        <v>1</v>
      </c>
      <c r="AM126" s="195">
        <v>83</v>
      </c>
      <c r="AO126" s="103" t="s">
        <v>464</v>
      </c>
      <c r="AP126" s="28" t="s">
        <v>240</v>
      </c>
      <c r="AQ126" s="63">
        <v>46</v>
      </c>
      <c r="AR126" s="63">
        <v>49</v>
      </c>
      <c r="AS126" s="63">
        <v>131</v>
      </c>
      <c r="AT126" s="63">
        <v>1</v>
      </c>
      <c r="AU126" s="63">
        <v>20</v>
      </c>
      <c r="AV126" s="63">
        <v>22</v>
      </c>
      <c r="AW126" s="63">
        <v>15</v>
      </c>
      <c r="AX126" s="63">
        <v>44</v>
      </c>
    </row>
    <row r="127" spans="1:50" x14ac:dyDescent="0.25">
      <c r="C127" s="9" t="s">
        <v>12</v>
      </c>
      <c r="D127" s="10" t="s">
        <v>4</v>
      </c>
      <c r="E127" s="9" t="s">
        <v>13</v>
      </c>
      <c r="F127" s="9" t="s">
        <v>14</v>
      </c>
      <c r="G127" s="11" t="s">
        <v>15</v>
      </c>
      <c r="H127" s="12" t="s">
        <v>16</v>
      </c>
      <c r="I127" s="11" t="s">
        <v>17</v>
      </c>
      <c r="J127" s="13" t="s">
        <v>18</v>
      </c>
      <c r="K127" s="14" t="s">
        <v>19</v>
      </c>
      <c r="L127" s="15" t="s">
        <v>20</v>
      </c>
      <c r="N127" s="104" t="s">
        <v>259</v>
      </c>
      <c r="O127" s="28" t="s">
        <v>260</v>
      </c>
      <c r="Q127" s="104" t="s">
        <v>259</v>
      </c>
      <c r="R127" s="28" t="s">
        <v>260</v>
      </c>
      <c r="S127" s="37">
        <v>211</v>
      </c>
      <c r="T127" s="37">
        <v>158</v>
      </c>
      <c r="U127" s="37">
        <v>146</v>
      </c>
      <c r="V127" s="37">
        <v>56</v>
      </c>
      <c r="W127" s="37">
        <v>165</v>
      </c>
      <c r="X127" s="37">
        <v>15</v>
      </c>
      <c r="Y127" s="37">
        <v>90</v>
      </c>
      <c r="Z127" s="45">
        <v>676</v>
      </c>
      <c r="AA127" s="46">
        <v>112.66666666666667</v>
      </c>
      <c r="AB127" s="47">
        <v>158</v>
      </c>
      <c r="AD127" s="104" t="s">
        <v>259</v>
      </c>
      <c r="AE127" s="28" t="s">
        <v>260</v>
      </c>
      <c r="AF127" s="196">
        <v>171</v>
      </c>
      <c r="AG127" s="189">
        <f t="shared" si="2"/>
        <v>43</v>
      </c>
      <c r="AH127" s="197">
        <v>118</v>
      </c>
      <c r="AI127" s="198">
        <v>47</v>
      </c>
      <c r="AJ127" s="77">
        <v>136</v>
      </c>
      <c r="AK127" s="193">
        <v>15</v>
      </c>
      <c r="AL127" s="199">
        <v>57</v>
      </c>
      <c r="AM127" s="195">
        <v>143</v>
      </c>
      <c r="AO127" s="249" t="s">
        <v>239</v>
      </c>
      <c r="AP127" s="43" t="s">
        <v>184</v>
      </c>
      <c r="AQ127" s="196">
        <v>164</v>
      </c>
      <c r="AR127" s="189">
        <v>126</v>
      </c>
      <c r="AS127" s="197">
        <v>72</v>
      </c>
      <c r="AT127" s="311">
        <v>18</v>
      </c>
      <c r="AU127" s="312">
        <v>118</v>
      </c>
      <c r="AV127" s="314">
        <v>23</v>
      </c>
      <c r="AW127" s="315">
        <v>92</v>
      </c>
      <c r="AX127" s="195">
        <v>130</v>
      </c>
    </row>
    <row r="128" spans="1:50" x14ac:dyDescent="0.25">
      <c r="C128" s="9" t="s">
        <v>13</v>
      </c>
      <c r="D128" s="9" t="s">
        <v>21</v>
      </c>
      <c r="E128" s="9" t="s">
        <v>22</v>
      </c>
      <c r="F128" s="9" t="s">
        <v>23</v>
      </c>
      <c r="G128" s="11" t="s">
        <v>13</v>
      </c>
      <c r="H128" s="12" t="s">
        <v>24</v>
      </c>
      <c r="I128" s="11" t="s">
        <v>25</v>
      </c>
      <c r="J128" s="13" t="s">
        <v>26</v>
      </c>
      <c r="K128" s="14" t="s">
        <v>27</v>
      </c>
      <c r="L128" s="15" t="s">
        <v>28</v>
      </c>
      <c r="N128" s="78" t="s">
        <v>261</v>
      </c>
      <c r="O128" s="28" t="s">
        <v>262</v>
      </c>
      <c r="Q128" s="78" t="s">
        <v>261</v>
      </c>
      <c r="R128" s="28" t="s">
        <v>262</v>
      </c>
      <c r="S128" s="93">
        <v>58</v>
      </c>
      <c r="T128" s="31">
        <v>7</v>
      </c>
      <c r="U128" s="31">
        <v>9</v>
      </c>
      <c r="V128" s="89">
        <v>1</v>
      </c>
      <c r="W128" s="81">
        <v>75</v>
      </c>
      <c r="X128" s="37">
        <v>27</v>
      </c>
      <c r="Y128" s="87">
        <v>4</v>
      </c>
      <c r="Z128" s="56">
        <v>106</v>
      </c>
      <c r="AA128" s="57">
        <v>17.666666666666668</v>
      </c>
      <c r="AB128" s="58">
        <v>6</v>
      </c>
      <c r="AD128" s="78" t="s">
        <v>261</v>
      </c>
      <c r="AE128" s="28" t="s">
        <v>262</v>
      </c>
      <c r="AF128" s="196">
        <v>52</v>
      </c>
      <c r="AG128" s="189">
        <f t="shared" si="2"/>
        <v>44</v>
      </c>
      <c r="AH128" s="197">
        <v>9</v>
      </c>
      <c r="AI128" s="198">
        <v>1</v>
      </c>
      <c r="AJ128" s="77">
        <v>66</v>
      </c>
      <c r="AK128" s="193">
        <v>27</v>
      </c>
      <c r="AL128" s="199">
        <v>1</v>
      </c>
      <c r="AM128" s="195">
        <v>20</v>
      </c>
      <c r="AO128" s="104" t="s">
        <v>465</v>
      </c>
      <c r="AP128" s="43" t="s">
        <v>466</v>
      </c>
      <c r="AQ128" s="63">
        <v>151</v>
      </c>
      <c r="AR128" s="63">
        <v>17</v>
      </c>
      <c r="AS128" s="63">
        <v>57</v>
      </c>
      <c r="AT128" s="63">
        <v>1</v>
      </c>
      <c r="AU128" s="63">
        <v>1</v>
      </c>
      <c r="AV128" s="63">
        <v>1</v>
      </c>
      <c r="AW128" s="63">
        <v>1</v>
      </c>
      <c r="AX128" s="63">
        <v>29</v>
      </c>
    </row>
    <row r="129" spans="1:50" x14ac:dyDescent="0.25">
      <c r="C129" s="16">
        <v>42562</v>
      </c>
      <c r="D129" s="9" t="s">
        <v>29</v>
      </c>
      <c r="E129" s="16">
        <v>42562</v>
      </c>
      <c r="F129" s="16">
        <v>42562</v>
      </c>
      <c r="G129" s="11" t="s">
        <v>30</v>
      </c>
      <c r="H129" s="12" t="s">
        <v>31</v>
      </c>
      <c r="I129" s="11" t="s">
        <v>13</v>
      </c>
      <c r="J129" s="13"/>
      <c r="K129" s="14"/>
      <c r="L129" s="17" t="s">
        <v>32</v>
      </c>
      <c r="N129" s="41" t="s">
        <v>425</v>
      </c>
      <c r="O129" s="43" t="s">
        <v>426</v>
      </c>
      <c r="Q129" s="41" t="s">
        <v>425</v>
      </c>
      <c r="R129" s="43" t="s">
        <v>426</v>
      </c>
      <c r="S129" s="37"/>
      <c r="T129" s="37"/>
      <c r="U129" s="37"/>
      <c r="V129" s="37"/>
      <c r="W129" s="37"/>
      <c r="X129" s="37"/>
      <c r="Y129" s="37"/>
      <c r="Z129" s="45"/>
      <c r="AA129" s="46"/>
      <c r="AB129" s="47"/>
      <c r="AD129" s="41" t="s">
        <v>425</v>
      </c>
      <c r="AE129" s="43" t="s">
        <v>426</v>
      </c>
      <c r="AF129" s="63">
        <v>15</v>
      </c>
      <c r="AG129" s="63">
        <f t="shared" si="2"/>
        <v>45</v>
      </c>
      <c r="AH129" s="63">
        <v>2</v>
      </c>
      <c r="AI129" s="63">
        <v>1</v>
      </c>
      <c r="AJ129" s="63">
        <v>1</v>
      </c>
      <c r="AK129" s="63">
        <v>4</v>
      </c>
      <c r="AL129" s="63">
        <v>1</v>
      </c>
      <c r="AM129" s="63">
        <v>1</v>
      </c>
      <c r="AO129" s="104" t="s">
        <v>241</v>
      </c>
      <c r="AP129" s="28" t="s">
        <v>242</v>
      </c>
      <c r="AQ129" s="196">
        <v>151</v>
      </c>
      <c r="AR129" s="189">
        <v>85</v>
      </c>
      <c r="AS129" s="197">
        <v>84</v>
      </c>
      <c r="AT129" s="198">
        <v>1</v>
      </c>
      <c r="AU129" s="77">
        <v>169</v>
      </c>
      <c r="AV129" s="193">
        <v>3</v>
      </c>
      <c r="AW129" s="199">
        <v>1</v>
      </c>
      <c r="AX129" s="195">
        <v>95</v>
      </c>
    </row>
    <row r="130" spans="1:50" ht="15.75" thickBot="1" x14ac:dyDescent="0.3">
      <c r="A130" s="18" t="s">
        <v>33</v>
      </c>
      <c r="B130" s="19" t="s">
        <v>34</v>
      </c>
      <c r="C130" s="20" t="s">
        <v>22</v>
      </c>
      <c r="D130" s="21">
        <v>42562</v>
      </c>
      <c r="E130" s="22"/>
      <c r="F130" s="20" t="s">
        <v>22</v>
      </c>
      <c r="G130" s="21">
        <v>42562</v>
      </c>
      <c r="H130" s="23">
        <v>42014</v>
      </c>
      <c r="I130" s="21">
        <v>42562</v>
      </c>
      <c r="J130" s="24">
        <v>42562</v>
      </c>
      <c r="K130" s="25">
        <v>42562</v>
      </c>
      <c r="L130" s="26">
        <v>42562</v>
      </c>
      <c r="N130" s="48" t="s">
        <v>264</v>
      </c>
      <c r="O130" s="43" t="s">
        <v>265</v>
      </c>
      <c r="Q130" s="48" t="s">
        <v>264</v>
      </c>
      <c r="R130" s="43" t="s">
        <v>265</v>
      </c>
      <c r="S130" s="37">
        <v>194</v>
      </c>
      <c r="T130" s="37">
        <v>178</v>
      </c>
      <c r="U130" s="37">
        <v>164</v>
      </c>
      <c r="V130" s="37">
        <v>147</v>
      </c>
      <c r="W130" s="37">
        <v>171</v>
      </c>
      <c r="X130" s="37">
        <v>28</v>
      </c>
      <c r="Y130" s="37">
        <v>63</v>
      </c>
      <c r="Z130" s="45">
        <v>774</v>
      </c>
      <c r="AA130" s="46">
        <v>129</v>
      </c>
      <c r="AB130" s="47">
        <v>189</v>
      </c>
      <c r="AD130" s="48" t="s">
        <v>264</v>
      </c>
      <c r="AE130" s="43" t="s">
        <v>265</v>
      </c>
      <c r="AF130" s="196">
        <v>156</v>
      </c>
      <c r="AG130" s="189">
        <f t="shared" si="2"/>
        <v>46</v>
      </c>
      <c r="AH130" s="197">
        <v>136</v>
      </c>
      <c r="AI130" s="198">
        <v>112</v>
      </c>
      <c r="AJ130" s="77">
        <v>142</v>
      </c>
      <c r="AK130" s="193">
        <v>28</v>
      </c>
      <c r="AL130" s="199">
        <v>54</v>
      </c>
      <c r="AM130" s="195">
        <v>158</v>
      </c>
      <c r="AO130" s="44" t="s">
        <v>245</v>
      </c>
      <c r="AP130" s="28" t="s">
        <v>246</v>
      </c>
      <c r="AQ130" s="196">
        <v>32</v>
      </c>
      <c r="AR130" s="189">
        <v>85</v>
      </c>
      <c r="AS130" s="197">
        <v>84</v>
      </c>
      <c r="AT130" s="198">
        <v>53</v>
      </c>
      <c r="AU130" s="77">
        <v>28</v>
      </c>
      <c r="AV130" s="193">
        <v>6</v>
      </c>
      <c r="AW130" s="199">
        <v>63</v>
      </c>
      <c r="AX130" s="195">
        <v>60</v>
      </c>
    </row>
    <row r="131" spans="1:50" ht="15.75" thickBot="1" x14ac:dyDescent="0.3">
      <c r="A131" s="42" t="s">
        <v>223</v>
      </c>
      <c r="B131" s="28" t="s">
        <v>224</v>
      </c>
      <c r="C131" s="65">
        <v>57</v>
      </c>
      <c r="D131" s="37">
        <v>91</v>
      </c>
      <c r="E131" s="37">
        <v>90</v>
      </c>
      <c r="F131" s="52">
        <v>41</v>
      </c>
      <c r="G131" s="55">
        <v>69</v>
      </c>
      <c r="H131" s="37">
        <v>73</v>
      </c>
      <c r="I131" s="61">
        <v>26</v>
      </c>
      <c r="J131" s="45">
        <v>378</v>
      </c>
      <c r="K131" s="46">
        <v>63</v>
      </c>
      <c r="L131" s="47">
        <v>77</v>
      </c>
      <c r="N131" s="107" t="s">
        <v>266</v>
      </c>
      <c r="O131" s="36" t="s">
        <v>267</v>
      </c>
      <c r="Q131" s="107" t="s">
        <v>266</v>
      </c>
      <c r="R131" s="36" t="s">
        <v>267</v>
      </c>
      <c r="S131" s="37">
        <v>23</v>
      </c>
      <c r="T131" s="37">
        <v>178</v>
      </c>
      <c r="U131" s="37">
        <v>201</v>
      </c>
      <c r="V131" s="37">
        <v>148</v>
      </c>
      <c r="W131" s="37">
        <v>158</v>
      </c>
      <c r="X131" s="37">
        <v>4</v>
      </c>
      <c r="Y131" s="37">
        <v>159</v>
      </c>
      <c r="Z131" s="45">
        <v>713</v>
      </c>
      <c r="AA131" s="46">
        <v>118.83333333333333</v>
      </c>
      <c r="AB131" s="47">
        <v>170</v>
      </c>
      <c r="AD131" s="107" t="s">
        <v>266</v>
      </c>
      <c r="AE131" s="36" t="s">
        <v>267</v>
      </c>
      <c r="AF131" s="196">
        <v>19</v>
      </c>
      <c r="AG131" s="189">
        <f t="shared" si="2"/>
        <v>47</v>
      </c>
      <c r="AH131" s="197">
        <v>160</v>
      </c>
      <c r="AI131" s="198">
        <v>112</v>
      </c>
      <c r="AJ131" s="77">
        <v>131</v>
      </c>
      <c r="AK131" s="193">
        <v>4</v>
      </c>
      <c r="AL131" s="199">
        <v>124</v>
      </c>
      <c r="AM131" s="195">
        <v>139</v>
      </c>
      <c r="AO131" s="44" t="s">
        <v>467</v>
      </c>
      <c r="AP131" s="43" t="s">
        <v>204</v>
      </c>
      <c r="AQ131" s="63">
        <v>180</v>
      </c>
      <c r="AR131" s="63">
        <v>85</v>
      </c>
      <c r="AS131" s="63">
        <v>84</v>
      </c>
      <c r="AT131" s="63">
        <v>53</v>
      </c>
      <c r="AU131" s="63">
        <v>120</v>
      </c>
      <c r="AV131" s="63">
        <v>8</v>
      </c>
      <c r="AW131" s="63">
        <v>63</v>
      </c>
      <c r="AX131" s="63">
        <v>127</v>
      </c>
    </row>
    <row r="132" spans="1:50" x14ac:dyDescent="0.25">
      <c r="A132" s="48" t="s">
        <v>225</v>
      </c>
      <c r="B132" s="28" t="s">
        <v>226</v>
      </c>
      <c r="C132" s="37">
        <v>160</v>
      </c>
      <c r="D132" s="37">
        <v>93</v>
      </c>
      <c r="E132" s="37">
        <v>140</v>
      </c>
      <c r="F132" s="37">
        <v>122</v>
      </c>
      <c r="G132" s="37">
        <v>165</v>
      </c>
      <c r="H132" s="37">
        <v>10</v>
      </c>
      <c r="I132" s="37">
        <v>174</v>
      </c>
      <c r="J132" s="45">
        <v>699</v>
      </c>
      <c r="K132" s="46">
        <v>116.5</v>
      </c>
      <c r="L132" s="47">
        <v>168</v>
      </c>
      <c r="N132" t="s">
        <v>422</v>
      </c>
      <c r="Q132" t="s">
        <v>1</v>
      </c>
      <c r="S132" s="2" t="s">
        <v>2</v>
      </c>
      <c r="T132" s="2" t="s">
        <v>3</v>
      </c>
      <c r="U132" s="3" t="s">
        <v>4</v>
      </c>
      <c r="V132" s="2" t="s">
        <v>5</v>
      </c>
      <c r="W132" s="4" t="s">
        <v>6</v>
      </c>
      <c r="X132" s="5" t="s">
        <v>7</v>
      </c>
      <c r="Y132" s="4" t="s">
        <v>8</v>
      </c>
      <c r="Z132" s="6" t="s">
        <v>9</v>
      </c>
      <c r="AA132" s="7" t="s">
        <v>10</v>
      </c>
      <c r="AB132" s="8" t="s">
        <v>11</v>
      </c>
      <c r="AD132" t="s">
        <v>431</v>
      </c>
      <c r="AF132" s="161" t="s">
        <v>2</v>
      </c>
      <c r="AG132" s="162" t="s">
        <v>4</v>
      </c>
      <c r="AH132" s="163" t="s">
        <v>4</v>
      </c>
      <c r="AI132" s="164" t="s">
        <v>5</v>
      </c>
      <c r="AJ132" s="165" t="s">
        <v>6</v>
      </c>
      <c r="AK132" s="166" t="s">
        <v>7</v>
      </c>
      <c r="AL132" s="167" t="s">
        <v>8</v>
      </c>
      <c r="AM132" s="168" t="s">
        <v>433</v>
      </c>
      <c r="AO132" s="42" t="s">
        <v>133</v>
      </c>
      <c r="AP132" s="28" t="s">
        <v>141</v>
      </c>
      <c r="AQ132" s="196">
        <v>72</v>
      </c>
      <c r="AR132" s="189">
        <v>85</v>
      </c>
      <c r="AS132" s="197">
        <v>84</v>
      </c>
      <c r="AT132" s="198">
        <v>12</v>
      </c>
      <c r="AU132" s="77">
        <v>18</v>
      </c>
      <c r="AV132" s="193">
        <v>14</v>
      </c>
      <c r="AW132" s="199">
        <v>49</v>
      </c>
      <c r="AX132" s="195">
        <v>51</v>
      </c>
    </row>
    <row r="133" spans="1:50" x14ac:dyDescent="0.25">
      <c r="A133" s="48" t="s">
        <v>227</v>
      </c>
      <c r="B133" s="28" t="s">
        <v>228</v>
      </c>
      <c r="C133" s="37">
        <v>141</v>
      </c>
      <c r="D133" s="37">
        <v>93</v>
      </c>
      <c r="E133" s="37">
        <v>92</v>
      </c>
      <c r="F133" s="37">
        <v>60</v>
      </c>
      <c r="G133" s="37">
        <v>149</v>
      </c>
      <c r="H133" s="37">
        <v>10</v>
      </c>
      <c r="I133" s="37">
        <v>90</v>
      </c>
      <c r="J133" s="45">
        <v>486</v>
      </c>
      <c r="K133" s="46">
        <v>81</v>
      </c>
      <c r="L133" s="47">
        <v>117</v>
      </c>
      <c r="N133" t="s">
        <v>423</v>
      </c>
      <c r="S133" s="9" t="s">
        <v>12</v>
      </c>
      <c r="T133" s="10" t="s">
        <v>4</v>
      </c>
      <c r="U133" s="9" t="s">
        <v>13</v>
      </c>
      <c r="V133" s="9" t="s">
        <v>14</v>
      </c>
      <c r="W133" s="11" t="s">
        <v>15</v>
      </c>
      <c r="X133" s="12" t="s">
        <v>16</v>
      </c>
      <c r="Y133" s="11" t="s">
        <v>17</v>
      </c>
      <c r="Z133" s="13" t="s">
        <v>18</v>
      </c>
      <c r="AA133" s="14" t="s">
        <v>19</v>
      </c>
      <c r="AB133" s="15" t="s">
        <v>20</v>
      </c>
      <c r="AF133" s="169" t="s">
        <v>12</v>
      </c>
      <c r="AG133" s="170" t="s">
        <v>21</v>
      </c>
      <c r="AH133" s="171" t="s">
        <v>13</v>
      </c>
      <c r="AI133" s="172" t="s">
        <v>14</v>
      </c>
      <c r="AJ133" s="173" t="s">
        <v>15</v>
      </c>
      <c r="AK133" s="174" t="s">
        <v>16</v>
      </c>
      <c r="AL133" s="175" t="s">
        <v>17</v>
      </c>
      <c r="AM133" s="176" t="s">
        <v>13</v>
      </c>
      <c r="AO133" s="42" t="s">
        <v>249</v>
      </c>
      <c r="AP133" s="43" t="s">
        <v>250</v>
      </c>
      <c r="AQ133" s="196">
        <v>76</v>
      </c>
      <c r="AR133" s="189">
        <v>42</v>
      </c>
      <c r="AS133" s="197">
        <v>47</v>
      </c>
      <c r="AT133" s="198">
        <v>91</v>
      </c>
      <c r="AU133" s="77">
        <v>150</v>
      </c>
      <c r="AV133" s="193">
        <v>44</v>
      </c>
      <c r="AW133" s="199">
        <v>83</v>
      </c>
      <c r="AX133" s="195">
        <v>94</v>
      </c>
    </row>
    <row r="134" spans="1:50" x14ac:dyDescent="0.25">
      <c r="A134" s="48" t="s">
        <v>229</v>
      </c>
      <c r="B134" s="43" t="s">
        <v>230</v>
      </c>
      <c r="C134" s="37">
        <v>124</v>
      </c>
      <c r="D134" s="37">
        <v>146</v>
      </c>
      <c r="E134" s="37">
        <v>154</v>
      </c>
      <c r="F134" s="67">
        <v>33</v>
      </c>
      <c r="G134" s="88">
        <v>59</v>
      </c>
      <c r="H134" s="37">
        <v>15</v>
      </c>
      <c r="I134" s="37">
        <v>199</v>
      </c>
      <c r="J134" s="45">
        <v>671</v>
      </c>
      <c r="K134" s="46">
        <v>111.83333333333333</v>
      </c>
      <c r="L134" s="47">
        <v>157</v>
      </c>
      <c r="S134" s="9" t="s">
        <v>13</v>
      </c>
      <c r="T134" s="9" t="s">
        <v>21</v>
      </c>
      <c r="U134" s="9" t="s">
        <v>22</v>
      </c>
      <c r="V134" s="9" t="s">
        <v>23</v>
      </c>
      <c r="W134" s="11" t="s">
        <v>13</v>
      </c>
      <c r="X134" s="12" t="s">
        <v>24</v>
      </c>
      <c r="Y134" s="11" t="s">
        <v>25</v>
      </c>
      <c r="Z134" s="13" t="s">
        <v>26</v>
      </c>
      <c r="AA134" s="14" t="s">
        <v>27</v>
      </c>
      <c r="AB134" s="15" t="s">
        <v>28</v>
      </c>
      <c r="AF134" s="169" t="s">
        <v>13</v>
      </c>
      <c r="AG134" s="170" t="s">
        <v>29</v>
      </c>
      <c r="AH134" s="171" t="s">
        <v>22</v>
      </c>
      <c r="AI134" s="172" t="s">
        <v>23</v>
      </c>
      <c r="AJ134" s="173" t="s">
        <v>13</v>
      </c>
      <c r="AK134" s="174" t="s">
        <v>24</v>
      </c>
      <c r="AL134" s="175" t="s">
        <v>25</v>
      </c>
      <c r="AM134" s="176" t="s">
        <v>434</v>
      </c>
      <c r="AO134" s="44" t="s">
        <v>251</v>
      </c>
      <c r="AP134" s="43" t="s">
        <v>252</v>
      </c>
      <c r="AQ134" s="196">
        <v>168</v>
      </c>
      <c r="AR134" s="189">
        <v>72</v>
      </c>
      <c r="AS134" s="197">
        <v>80</v>
      </c>
      <c r="AT134" s="198">
        <v>86</v>
      </c>
      <c r="AU134" s="77">
        <v>128</v>
      </c>
      <c r="AV134" s="193">
        <v>27</v>
      </c>
      <c r="AW134" s="199">
        <v>91</v>
      </c>
      <c r="AX134" s="195">
        <v>135</v>
      </c>
    </row>
    <row r="135" spans="1:50" x14ac:dyDescent="0.25">
      <c r="A135" s="41" t="s">
        <v>229</v>
      </c>
      <c r="B135" s="28" t="s">
        <v>231</v>
      </c>
      <c r="C135" s="37">
        <v>11</v>
      </c>
      <c r="D135" s="37">
        <v>93</v>
      </c>
      <c r="E135" s="37">
        <v>92</v>
      </c>
      <c r="F135" s="37">
        <v>77</v>
      </c>
      <c r="G135" s="37">
        <v>88</v>
      </c>
      <c r="H135" s="37">
        <v>2</v>
      </c>
      <c r="I135" s="37">
        <v>90</v>
      </c>
      <c r="J135" s="45">
        <v>365</v>
      </c>
      <c r="K135" s="46">
        <v>60.833333333333336</v>
      </c>
      <c r="L135" s="47">
        <v>74</v>
      </c>
      <c r="S135" s="16">
        <v>42562</v>
      </c>
      <c r="T135" s="9" t="s">
        <v>29</v>
      </c>
      <c r="U135" s="16">
        <v>42562</v>
      </c>
      <c r="V135" s="16">
        <v>42562</v>
      </c>
      <c r="W135" s="11" t="s">
        <v>30</v>
      </c>
      <c r="X135" s="12" t="s">
        <v>31</v>
      </c>
      <c r="Y135" s="11" t="s">
        <v>13</v>
      </c>
      <c r="Z135" s="13"/>
      <c r="AA135" s="14"/>
      <c r="AB135" s="17" t="s">
        <v>32</v>
      </c>
      <c r="AF135" s="177">
        <v>42602</v>
      </c>
      <c r="AG135" s="170" t="s">
        <v>13</v>
      </c>
      <c r="AH135" s="178">
        <v>42602</v>
      </c>
      <c r="AI135" s="179">
        <v>42602</v>
      </c>
      <c r="AJ135" s="173" t="s">
        <v>30</v>
      </c>
      <c r="AK135" s="174" t="s">
        <v>31</v>
      </c>
      <c r="AL135" s="175" t="s">
        <v>13</v>
      </c>
      <c r="AM135" s="176" t="s">
        <v>27</v>
      </c>
      <c r="AO135" s="42" t="s">
        <v>253</v>
      </c>
      <c r="AP135" s="43" t="s">
        <v>254</v>
      </c>
      <c r="AQ135" s="196">
        <v>58</v>
      </c>
      <c r="AR135" s="189">
        <v>17</v>
      </c>
      <c r="AS135" s="197">
        <v>21</v>
      </c>
      <c r="AT135" s="198">
        <v>12</v>
      </c>
      <c r="AU135" s="77">
        <v>28</v>
      </c>
      <c r="AV135" s="193">
        <v>10</v>
      </c>
      <c r="AW135" s="199">
        <v>26</v>
      </c>
      <c r="AX135" s="195">
        <v>18</v>
      </c>
    </row>
    <row r="136" spans="1:50" ht="15.75" thickBot="1" x14ac:dyDescent="0.3">
      <c r="A136" s="78" t="s">
        <v>232</v>
      </c>
      <c r="B136" s="43" t="s">
        <v>233</v>
      </c>
      <c r="C136" s="37">
        <v>216</v>
      </c>
      <c r="D136" s="37">
        <v>198</v>
      </c>
      <c r="E136" s="37">
        <v>156</v>
      </c>
      <c r="F136" s="37">
        <v>145</v>
      </c>
      <c r="G136" s="37">
        <v>190</v>
      </c>
      <c r="H136" s="37">
        <v>3</v>
      </c>
      <c r="I136" s="37">
        <v>159</v>
      </c>
      <c r="J136" s="45">
        <v>877</v>
      </c>
      <c r="K136" s="46">
        <v>146.16666666666666</v>
      </c>
      <c r="L136" s="47">
        <v>203</v>
      </c>
      <c r="N136" s="38" t="s">
        <v>33</v>
      </c>
      <c r="O136" s="120" t="s">
        <v>34</v>
      </c>
      <c r="Q136" s="18" t="s">
        <v>33</v>
      </c>
      <c r="R136" s="19" t="s">
        <v>34</v>
      </c>
      <c r="S136" s="20" t="s">
        <v>22</v>
      </c>
      <c r="T136" s="21">
        <v>42562</v>
      </c>
      <c r="U136" s="22"/>
      <c r="V136" s="20" t="s">
        <v>22</v>
      </c>
      <c r="W136" s="21">
        <v>42562</v>
      </c>
      <c r="X136" s="23">
        <v>42014</v>
      </c>
      <c r="Y136" s="21">
        <v>42562</v>
      </c>
      <c r="Z136" s="24">
        <v>42562</v>
      </c>
      <c r="AA136" s="25">
        <v>42562</v>
      </c>
      <c r="AB136" s="26">
        <v>42562</v>
      </c>
      <c r="AD136" s="18" t="s">
        <v>33</v>
      </c>
      <c r="AE136" s="19" t="s">
        <v>34</v>
      </c>
      <c r="AF136" s="180" t="s">
        <v>22</v>
      </c>
      <c r="AG136" s="181">
        <v>42602</v>
      </c>
      <c r="AH136" s="182"/>
      <c r="AI136" s="183" t="s">
        <v>22</v>
      </c>
      <c r="AJ136" s="184">
        <v>42602</v>
      </c>
      <c r="AK136" s="185">
        <v>42014</v>
      </c>
      <c r="AL136" s="186">
        <v>42602</v>
      </c>
      <c r="AM136" s="187">
        <v>42602</v>
      </c>
      <c r="AO136" s="48" t="s">
        <v>255</v>
      </c>
      <c r="AP136" s="43" t="s">
        <v>256</v>
      </c>
      <c r="AQ136" s="196">
        <v>100</v>
      </c>
      <c r="AR136" s="189">
        <v>158</v>
      </c>
      <c r="AS136" s="197">
        <v>160</v>
      </c>
      <c r="AT136" s="198">
        <v>98</v>
      </c>
      <c r="AU136" s="77">
        <v>75</v>
      </c>
      <c r="AV136" s="193">
        <v>24</v>
      </c>
      <c r="AW136" s="199">
        <v>28</v>
      </c>
      <c r="AX136" s="195">
        <v>133</v>
      </c>
    </row>
    <row r="137" spans="1:50" x14ac:dyDescent="0.25">
      <c r="A137" s="59" t="s">
        <v>234</v>
      </c>
      <c r="B137" s="28" t="s">
        <v>235</v>
      </c>
      <c r="C137" s="37">
        <v>2</v>
      </c>
      <c r="D137" s="37">
        <v>59</v>
      </c>
      <c r="E137" s="37">
        <v>35</v>
      </c>
      <c r="F137" s="37">
        <v>1</v>
      </c>
      <c r="G137" s="37">
        <v>1</v>
      </c>
      <c r="H137" s="37">
        <v>3</v>
      </c>
      <c r="I137" s="37">
        <v>63</v>
      </c>
      <c r="J137" s="45">
        <v>163</v>
      </c>
      <c r="K137" s="46">
        <v>27.166666666666668</v>
      </c>
      <c r="L137" s="47">
        <v>18</v>
      </c>
      <c r="N137" s="78" t="s">
        <v>268</v>
      </c>
      <c r="O137" s="43" t="s">
        <v>269</v>
      </c>
      <c r="Q137" s="78" t="s">
        <v>268</v>
      </c>
      <c r="R137" s="43" t="s">
        <v>269</v>
      </c>
      <c r="S137" s="37">
        <v>158</v>
      </c>
      <c r="T137" s="37">
        <v>147</v>
      </c>
      <c r="U137" s="37">
        <v>150</v>
      </c>
      <c r="V137" s="37">
        <v>86</v>
      </c>
      <c r="W137" s="37">
        <v>112</v>
      </c>
      <c r="X137" s="37">
        <v>7</v>
      </c>
      <c r="Y137" s="37">
        <v>132</v>
      </c>
      <c r="Z137" s="45">
        <v>680</v>
      </c>
      <c r="AA137" s="46">
        <v>113.33333333333333</v>
      </c>
      <c r="AB137" s="47">
        <v>163</v>
      </c>
      <c r="AD137" s="78" t="s">
        <v>268</v>
      </c>
      <c r="AE137" s="43" t="s">
        <v>269</v>
      </c>
      <c r="AF137" s="196">
        <v>130</v>
      </c>
      <c r="AG137" s="189">
        <f>+AG131+1</f>
        <v>48</v>
      </c>
      <c r="AH137" s="197">
        <v>122</v>
      </c>
      <c r="AI137" s="198">
        <v>73</v>
      </c>
      <c r="AJ137" s="77">
        <v>97</v>
      </c>
      <c r="AK137" s="193">
        <v>7</v>
      </c>
      <c r="AL137" s="199">
        <v>84</v>
      </c>
      <c r="AM137" s="195">
        <v>130</v>
      </c>
      <c r="AO137" s="48" t="s">
        <v>468</v>
      </c>
      <c r="AP137" s="28" t="s">
        <v>469</v>
      </c>
      <c r="AQ137" s="196">
        <v>100</v>
      </c>
      <c r="AR137" s="189">
        <v>51</v>
      </c>
      <c r="AS137" s="197">
        <v>50</v>
      </c>
      <c r="AT137" s="198">
        <v>1</v>
      </c>
      <c r="AU137" s="77">
        <v>1</v>
      </c>
      <c r="AV137" s="193">
        <v>6</v>
      </c>
      <c r="AW137" s="199">
        <v>1</v>
      </c>
      <c r="AX137" s="195">
        <v>28</v>
      </c>
    </row>
    <row r="138" spans="1:50" x14ac:dyDescent="0.25">
      <c r="A138" s="103" t="s">
        <v>236</v>
      </c>
      <c r="B138" s="43" t="s">
        <v>237</v>
      </c>
      <c r="C138" s="37">
        <v>181</v>
      </c>
      <c r="D138" s="37">
        <v>93</v>
      </c>
      <c r="E138" s="37">
        <v>92</v>
      </c>
      <c r="F138" s="37">
        <v>1</v>
      </c>
      <c r="G138" s="37">
        <v>190</v>
      </c>
      <c r="H138" s="37">
        <v>4</v>
      </c>
      <c r="I138" s="37">
        <v>90</v>
      </c>
      <c r="J138" s="45">
        <v>461</v>
      </c>
      <c r="K138" s="46">
        <v>76.833333333333329</v>
      </c>
      <c r="L138" s="47">
        <v>111</v>
      </c>
      <c r="N138" s="108" t="s">
        <v>270</v>
      </c>
      <c r="O138" s="43" t="s">
        <v>271</v>
      </c>
      <c r="Q138" s="108" t="s">
        <v>270</v>
      </c>
      <c r="R138" s="43" t="s">
        <v>271</v>
      </c>
      <c r="S138" s="37">
        <v>162</v>
      </c>
      <c r="T138" s="37">
        <v>213</v>
      </c>
      <c r="U138" s="37">
        <v>214</v>
      </c>
      <c r="V138" s="37">
        <v>110</v>
      </c>
      <c r="W138" s="37">
        <v>153</v>
      </c>
      <c r="X138" s="37">
        <v>52</v>
      </c>
      <c r="Y138" s="37">
        <v>191</v>
      </c>
      <c r="Z138" s="45">
        <v>942</v>
      </c>
      <c r="AA138" s="46">
        <v>157</v>
      </c>
      <c r="AB138" s="47">
        <v>213</v>
      </c>
      <c r="AD138" s="108" t="s">
        <v>270</v>
      </c>
      <c r="AE138" s="43" t="s">
        <v>271</v>
      </c>
      <c r="AF138" s="63">
        <v>93</v>
      </c>
      <c r="AG138" s="63">
        <f>+AG137+1</f>
        <v>49</v>
      </c>
      <c r="AH138" s="63">
        <v>157</v>
      </c>
      <c r="AI138" s="63">
        <v>95</v>
      </c>
      <c r="AJ138" s="63">
        <v>127</v>
      </c>
      <c r="AK138" s="63">
        <v>55</v>
      </c>
      <c r="AL138" s="63">
        <v>82</v>
      </c>
      <c r="AM138" s="63">
        <v>150</v>
      </c>
      <c r="AO138" s="44" t="s">
        <v>257</v>
      </c>
      <c r="AP138" s="28" t="s">
        <v>258</v>
      </c>
      <c r="AQ138" s="196">
        <v>19</v>
      </c>
      <c r="AR138" s="189">
        <v>42</v>
      </c>
      <c r="AS138" s="197">
        <v>30</v>
      </c>
      <c r="AT138" s="198">
        <v>3</v>
      </c>
      <c r="AU138" s="77">
        <v>9</v>
      </c>
      <c r="AV138" s="193">
        <v>6</v>
      </c>
      <c r="AW138" s="199">
        <v>12</v>
      </c>
      <c r="AX138" s="195">
        <v>12</v>
      </c>
    </row>
    <row r="139" spans="1:50" x14ac:dyDescent="0.25">
      <c r="A139" s="103" t="s">
        <v>238</v>
      </c>
      <c r="B139" s="43" t="s">
        <v>208</v>
      </c>
      <c r="C139" s="37">
        <v>98</v>
      </c>
      <c r="D139" s="37">
        <v>93</v>
      </c>
      <c r="E139" s="37">
        <v>92</v>
      </c>
      <c r="F139" s="37">
        <v>1</v>
      </c>
      <c r="G139" s="37">
        <v>1</v>
      </c>
      <c r="H139" s="37">
        <v>10</v>
      </c>
      <c r="I139" s="37">
        <v>90</v>
      </c>
      <c r="J139" s="45">
        <v>384</v>
      </c>
      <c r="K139" s="46">
        <v>64</v>
      </c>
      <c r="L139" s="47">
        <v>81</v>
      </c>
      <c r="N139" s="50" t="s">
        <v>274</v>
      </c>
      <c r="O139" s="28" t="s">
        <v>275</v>
      </c>
      <c r="Q139" s="50" t="s">
        <v>274</v>
      </c>
      <c r="R139" s="28" t="s">
        <v>275</v>
      </c>
      <c r="S139" s="37">
        <v>121</v>
      </c>
      <c r="T139" s="37">
        <v>72</v>
      </c>
      <c r="U139" s="37">
        <v>72</v>
      </c>
      <c r="V139" s="37">
        <v>13</v>
      </c>
      <c r="W139" s="37">
        <v>79</v>
      </c>
      <c r="X139" s="37">
        <v>13</v>
      </c>
      <c r="Y139" s="37">
        <v>41</v>
      </c>
      <c r="Z139" s="45">
        <v>332</v>
      </c>
      <c r="AA139" s="46">
        <v>55.333333333333336</v>
      </c>
      <c r="AB139" s="47">
        <v>65</v>
      </c>
      <c r="AD139" s="50" t="s">
        <v>274</v>
      </c>
      <c r="AE139" s="28" t="s">
        <v>275</v>
      </c>
      <c r="AF139" s="196">
        <v>98</v>
      </c>
      <c r="AG139" s="189">
        <f>+AG138+1</f>
        <v>50</v>
      </c>
      <c r="AH139" s="197">
        <v>62</v>
      </c>
      <c r="AI139" s="198">
        <v>11</v>
      </c>
      <c r="AJ139" s="77">
        <v>71</v>
      </c>
      <c r="AK139" s="193">
        <v>16</v>
      </c>
      <c r="AL139" s="199">
        <v>20</v>
      </c>
      <c r="AM139" s="195">
        <v>65</v>
      </c>
      <c r="AO139" s="50" t="s">
        <v>257</v>
      </c>
      <c r="AP139" s="28" t="s">
        <v>141</v>
      </c>
      <c r="AQ139" s="196">
        <v>171</v>
      </c>
      <c r="AR139" s="189">
        <v>52</v>
      </c>
      <c r="AS139" s="197">
        <v>74</v>
      </c>
      <c r="AT139" s="198">
        <v>1</v>
      </c>
      <c r="AU139" s="77">
        <v>152</v>
      </c>
      <c r="AV139" s="193">
        <v>5</v>
      </c>
      <c r="AW139" s="199">
        <v>1</v>
      </c>
      <c r="AX139" s="195">
        <v>86</v>
      </c>
    </row>
    <row r="140" spans="1:50" x14ac:dyDescent="0.25">
      <c r="A140" s="103" t="s">
        <v>239</v>
      </c>
      <c r="B140" s="28" t="s">
        <v>240</v>
      </c>
      <c r="C140" s="87">
        <v>27</v>
      </c>
      <c r="D140" s="81">
        <v>39</v>
      </c>
      <c r="E140" s="70">
        <v>29</v>
      </c>
      <c r="F140" s="89">
        <v>1</v>
      </c>
      <c r="G140" s="87">
        <v>13</v>
      </c>
      <c r="H140" s="37">
        <v>22</v>
      </c>
      <c r="I140" s="37">
        <v>90</v>
      </c>
      <c r="J140" s="56">
        <v>208</v>
      </c>
      <c r="K140" s="57">
        <v>34.666666666666664</v>
      </c>
      <c r="L140" s="58">
        <v>27</v>
      </c>
      <c r="N140" s="104" t="s">
        <v>274</v>
      </c>
      <c r="O140" s="28" t="s">
        <v>276</v>
      </c>
      <c r="Q140" s="104" t="s">
        <v>274</v>
      </c>
      <c r="R140" s="28" t="s">
        <v>276</v>
      </c>
      <c r="S140" s="37">
        <v>206</v>
      </c>
      <c r="T140" s="37">
        <v>93</v>
      </c>
      <c r="U140" s="37">
        <v>92</v>
      </c>
      <c r="V140" s="37">
        <v>1</v>
      </c>
      <c r="W140" s="37">
        <v>187</v>
      </c>
      <c r="X140" s="37">
        <v>13</v>
      </c>
      <c r="Y140" s="37">
        <v>63</v>
      </c>
      <c r="Z140" s="45">
        <v>468</v>
      </c>
      <c r="AA140" s="46">
        <v>78</v>
      </c>
      <c r="AB140" s="47">
        <v>114</v>
      </c>
      <c r="AD140" s="104" t="s">
        <v>274</v>
      </c>
      <c r="AE140" s="28" t="s">
        <v>276</v>
      </c>
      <c r="AF140" s="196">
        <v>167</v>
      </c>
      <c r="AG140" s="189">
        <v>82</v>
      </c>
      <c r="AH140" s="197">
        <v>81</v>
      </c>
      <c r="AI140" s="198">
        <v>1</v>
      </c>
      <c r="AJ140" s="77">
        <v>154</v>
      </c>
      <c r="AK140" s="193">
        <v>13</v>
      </c>
      <c r="AL140" s="199">
        <v>1</v>
      </c>
      <c r="AM140" s="195">
        <v>103</v>
      </c>
      <c r="AO140" s="104" t="s">
        <v>259</v>
      </c>
      <c r="AP140" s="28" t="s">
        <v>260</v>
      </c>
      <c r="AQ140" s="63">
        <v>169</v>
      </c>
      <c r="AR140" s="63">
        <v>56</v>
      </c>
      <c r="AS140" s="63">
        <v>77</v>
      </c>
      <c r="AT140" s="63">
        <v>29</v>
      </c>
      <c r="AU140" s="63">
        <v>120</v>
      </c>
      <c r="AV140" s="63">
        <v>32</v>
      </c>
      <c r="AW140" s="63">
        <v>25</v>
      </c>
      <c r="AX140" s="63">
        <v>92</v>
      </c>
    </row>
    <row r="141" spans="1:50" x14ac:dyDescent="0.25">
      <c r="A141" s="91" t="s">
        <v>239</v>
      </c>
      <c r="B141" s="43" t="s">
        <v>184</v>
      </c>
      <c r="C141" s="37">
        <v>190</v>
      </c>
      <c r="D141" s="84">
        <v>53</v>
      </c>
      <c r="E141" s="37">
        <v>80</v>
      </c>
      <c r="F141" s="53">
        <v>18</v>
      </c>
      <c r="G141" s="37">
        <v>125</v>
      </c>
      <c r="H141" s="37">
        <v>23</v>
      </c>
      <c r="I141" s="29">
        <v>19</v>
      </c>
      <c r="J141" s="45">
        <v>383</v>
      </c>
      <c r="K141" s="46">
        <v>63.833333333333336</v>
      </c>
      <c r="L141" s="47">
        <v>80</v>
      </c>
      <c r="N141" s="44" t="s">
        <v>277</v>
      </c>
      <c r="O141" s="28" t="s">
        <v>278</v>
      </c>
      <c r="Q141" s="44" t="s">
        <v>277</v>
      </c>
      <c r="R141" s="28" t="s">
        <v>278</v>
      </c>
      <c r="S141" s="37">
        <v>50</v>
      </c>
      <c r="T141" s="37">
        <v>93</v>
      </c>
      <c r="U141" s="63">
        <v>92</v>
      </c>
      <c r="V141" s="37">
        <v>149</v>
      </c>
      <c r="W141" s="37">
        <v>33</v>
      </c>
      <c r="X141" s="37">
        <v>9</v>
      </c>
      <c r="Y141" s="37">
        <v>132</v>
      </c>
      <c r="Z141" s="45">
        <v>525</v>
      </c>
      <c r="AA141" s="46">
        <v>87.5</v>
      </c>
      <c r="AB141" s="47">
        <v>129</v>
      </c>
      <c r="AD141" s="44" t="s">
        <v>277</v>
      </c>
      <c r="AE141" s="28" t="s">
        <v>278</v>
      </c>
      <c r="AF141" s="196">
        <v>44</v>
      </c>
      <c r="AG141" s="189">
        <v>82</v>
      </c>
      <c r="AH141" s="197">
        <v>81</v>
      </c>
      <c r="AI141" s="198">
        <v>112</v>
      </c>
      <c r="AJ141" s="77">
        <v>27</v>
      </c>
      <c r="AK141" s="193">
        <v>9</v>
      </c>
      <c r="AL141" s="199">
        <v>88</v>
      </c>
      <c r="AM141" s="195">
        <v>89</v>
      </c>
      <c r="AO141" s="78" t="s">
        <v>261</v>
      </c>
      <c r="AP141" s="28" t="s">
        <v>262</v>
      </c>
      <c r="AQ141" s="196">
        <v>47</v>
      </c>
      <c r="AR141" s="189">
        <v>5</v>
      </c>
      <c r="AS141" s="197">
        <v>10</v>
      </c>
      <c r="AT141" s="198">
        <v>1</v>
      </c>
      <c r="AU141" s="77">
        <v>71</v>
      </c>
      <c r="AV141" s="193">
        <v>27</v>
      </c>
      <c r="AW141" s="199">
        <v>1</v>
      </c>
      <c r="AX141" s="195">
        <v>14</v>
      </c>
    </row>
    <row r="142" spans="1:50" x14ac:dyDescent="0.25">
      <c r="A142" s="104" t="s">
        <v>241</v>
      </c>
      <c r="B142" s="28" t="s">
        <v>242</v>
      </c>
      <c r="C142" s="37">
        <v>181</v>
      </c>
      <c r="D142" s="37">
        <v>93</v>
      </c>
      <c r="E142" s="37">
        <v>92</v>
      </c>
      <c r="F142" s="37">
        <v>1</v>
      </c>
      <c r="G142" s="37">
        <v>190</v>
      </c>
      <c r="H142" s="37">
        <v>3</v>
      </c>
      <c r="I142" s="37">
        <v>90</v>
      </c>
      <c r="J142" s="45">
        <v>460</v>
      </c>
      <c r="K142" s="46">
        <v>76.666666666666671</v>
      </c>
      <c r="L142" s="47">
        <v>109</v>
      </c>
      <c r="N142" s="41" t="s">
        <v>279</v>
      </c>
      <c r="O142" s="28" t="s">
        <v>280</v>
      </c>
      <c r="Q142" s="41" t="s">
        <v>279</v>
      </c>
      <c r="R142" s="28" t="s">
        <v>280</v>
      </c>
      <c r="S142" s="70">
        <v>51</v>
      </c>
      <c r="T142" s="37">
        <v>90</v>
      </c>
      <c r="U142" s="37">
        <v>86</v>
      </c>
      <c r="V142" s="54">
        <v>16</v>
      </c>
      <c r="W142" s="61">
        <v>47</v>
      </c>
      <c r="X142" s="37">
        <v>84</v>
      </c>
      <c r="Y142" s="37">
        <v>33</v>
      </c>
      <c r="Z142" s="45">
        <v>360</v>
      </c>
      <c r="AA142" s="46">
        <v>60</v>
      </c>
      <c r="AB142" s="47">
        <v>72</v>
      </c>
      <c r="AD142" s="41" t="s">
        <v>279</v>
      </c>
      <c r="AE142" s="28" t="s">
        <v>280</v>
      </c>
      <c r="AF142" s="196">
        <v>49</v>
      </c>
      <c r="AG142" s="189">
        <f>+AG141+1</f>
        <v>83</v>
      </c>
      <c r="AH142" s="197">
        <v>76</v>
      </c>
      <c r="AI142" s="198">
        <v>15</v>
      </c>
      <c r="AJ142" s="77">
        <v>36</v>
      </c>
      <c r="AK142" s="193">
        <v>84</v>
      </c>
      <c r="AL142" s="199">
        <v>53</v>
      </c>
      <c r="AM142" s="195">
        <v>55</v>
      </c>
      <c r="AO142" s="41" t="s">
        <v>425</v>
      </c>
      <c r="AP142" s="43" t="s">
        <v>426</v>
      </c>
      <c r="AQ142" s="196">
        <v>15</v>
      </c>
      <c r="AR142" s="189">
        <v>5</v>
      </c>
      <c r="AS142" s="197">
        <v>3</v>
      </c>
      <c r="AT142" s="198">
        <v>1</v>
      </c>
      <c r="AU142" s="77">
        <v>1</v>
      </c>
      <c r="AV142" s="193">
        <v>4</v>
      </c>
      <c r="AW142" s="199">
        <v>1</v>
      </c>
      <c r="AX142" s="195">
        <v>1</v>
      </c>
    </row>
    <row r="143" spans="1:50" x14ac:dyDescent="0.25">
      <c r="A143" s="105" t="s">
        <v>243</v>
      </c>
      <c r="B143" s="106" t="s">
        <v>244</v>
      </c>
      <c r="C143" s="37">
        <v>98</v>
      </c>
      <c r="D143" s="37">
        <v>93</v>
      </c>
      <c r="E143" s="37">
        <v>92</v>
      </c>
      <c r="F143" s="37">
        <v>9</v>
      </c>
      <c r="G143" s="37">
        <v>33</v>
      </c>
      <c r="H143" s="37">
        <v>6</v>
      </c>
      <c r="I143" s="37">
        <v>90</v>
      </c>
      <c r="J143" s="45">
        <v>388</v>
      </c>
      <c r="K143" s="46">
        <v>64.666666666666671</v>
      </c>
      <c r="L143" s="47">
        <v>85</v>
      </c>
      <c r="N143" s="59" t="s">
        <v>282</v>
      </c>
      <c r="O143" s="43" t="s">
        <v>283</v>
      </c>
      <c r="Q143" s="59" t="s">
        <v>282</v>
      </c>
      <c r="R143" s="43" t="s">
        <v>283</v>
      </c>
      <c r="S143" s="37">
        <v>40</v>
      </c>
      <c r="T143" s="37">
        <v>13</v>
      </c>
      <c r="U143" s="37">
        <v>6</v>
      </c>
      <c r="V143" s="37">
        <v>87</v>
      </c>
      <c r="W143" s="37">
        <v>149</v>
      </c>
      <c r="X143" s="37">
        <v>10</v>
      </c>
      <c r="Y143" s="37">
        <v>132</v>
      </c>
      <c r="Z143" s="45">
        <v>288</v>
      </c>
      <c r="AA143" s="46">
        <v>48</v>
      </c>
      <c r="AB143" s="47">
        <v>49</v>
      </c>
      <c r="AD143" s="59" t="s">
        <v>282</v>
      </c>
      <c r="AE143" s="43" t="s">
        <v>283</v>
      </c>
      <c r="AF143" s="196">
        <v>36</v>
      </c>
      <c r="AG143" s="189">
        <v>14</v>
      </c>
      <c r="AH143" s="197">
        <v>7</v>
      </c>
      <c r="AI143" s="198">
        <v>73</v>
      </c>
      <c r="AJ143" s="77">
        <v>123</v>
      </c>
      <c r="AK143" s="193">
        <v>10</v>
      </c>
      <c r="AL143" s="199">
        <v>84</v>
      </c>
      <c r="AM143" s="195">
        <v>62</v>
      </c>
      <c r="AO143" s="250" t="s">
        <v>470</v>
      </c>
      <c r="AP143" s="28" t="s">
        <v>471</v>
      </c>
      <c r="AQ143" s="63">
        <v>13</v>
      </c>
      <c r="AR143" s="63">
        <v>7</v>
      </c>
      <c r="AS143" s="63">
        <v>7</v>
      </c>
      <c r="AT143" s="63">
        <v>2</v>
      </c>
      <c r="AU143" s="63">
        <v>5</v>
      </c>
      <c r="AV143" s="63">
        <v>30</v>
      </c>
      <c r="AW143" s="63">
        <v>2</v>
      </c>
      <c r="AX143" s="63">
        <v>3</v>
      </c>
    </row>
    <row r="144" spans="1:50" x14ac:dyDescent="0.25">
      <c r="A144" s="44" t="s">
        <v>245</v>
      </c>
      <c r="B144" s="28" t="s">
        <v>246</v>
      </c>
      <c r="C144" s="37">
        <v>40</v>
      </c>
      <c r="D144" s="37">
        <v>93</v>
      </c>
      <c r="E144" s="37">
        <v>92</v>
      </c>
      <c r="F144" s="37">
        <v>61</v>
      </c>
      <c r="G144" s="37">
        <v>33</v>
      </c>
      <c r="H144" s="37">
        <v>6</v>
      </c>
      <c r="I144" s="37">
        <v>90</v>
      </c>
      <c r="J144" s="45">
        <v>382</v>
      </c>
      <c r="K144" s="46">
        <v>63.666666666666664</v>
      </c>
      <c r="L144" s="47">
        <v>79</v>
      </c>
      <c r="N144" s="48" t="s">
        <v>285</v>
      </c>
      <c r="O144" s="43" t="s">
        <v>286</v>
      </c>
      <c r="Q144" s="48" t="s">
        <v>285</v>
      </c>
      <c r="R144" s="43" t="s">
        <v>286</v>
      </c>
      <c r="S144" s="37">
        <v>86</v>
      </c>
      <c r="T144" s="37">
        <v>175</v>
      </c>
      <c r="U144" s="37">
        <v>193</v>
      </c>
      <c r="V144" s="53">
        <v>19</v>
      </c>
      <c r="W144" s="72">
        <v>52</v>
      </c>
      <c r="X144" s="37">
        <v>24</v>
      </c>
      <c r="Y144" s="37">
        <v>63</v>
      </c>
      <c r="Z144" s="45">
        <v>560</v>
      </c>
      <c r="AA144" s="46">
        <v>93.333333333333329</v>
      </c>
      <c r="AB144" s="47">
        <v>134</v>
      </c>
      <c r="AD144" s="48" t="s">
        <v>285</v>
      </c>
      <c r="AE144" s="43" t="s">
        <v>286</v>
      </c>
      <c r="AF144" s="196">
        <v>71</v>
      </c>
      <c r="AG144" s="189">
        <f>+AG143+1</f>
        <v>15</v>
      </c>
      <c r="AH144" s="197">
        <v>152</v>
      </c>
      <c r="AI144" s="198">
        <v>17</v>
      </c>
      <c r="AJ144" s="77">
        <v>42</v>
      </c>
      <c r="AK144" s="193">
        <v>24</v>
      </c>
      <c r="AL144" s="199">
        <v>55</v>
      </c>
      <c r="AM144" s="195">
        <v>67</v>
      </c>
      <c r="AO144" s="250" t="s">
        <v>472</v>
      </c>
      <c r="AP144" s="43" t="s">
        <v>473</v>
      </c>
      <c r="AQ144" s="63">
        <v>88</v>
      </c>
      <c r="AR144" s="63">
        <v>142</v>
      </c>
      <c r="AS144" s="63">
        <v>151</v>
      </c>
      <c r="AT144" s="63">
        <v>1</v>
      </c>
      <c r="AU144" s="63">
        <v>28</v>
      </c>
      <c r="AV144" s="63">
        <v>3</v>
      </c>
      <c r="AW144" s="63">
        <v>103</v>
      </c>
      <c r="AX144" s="63">
        <v>103</v>
      </c>
    </row>
    <row r="145" spans="1:50" x14ac:dyDescent="0.25">
      <c r="A145" s="50" t="s">
        <v>247</v>
      </c>
      <c r="B145" s="28" t="s">
        <v>248</v>
      </c>
      <c r="C145" s="37">
        <v>141</v>
      </c>
      <c r="D145" s="37">
        <v>93</v>
      </c>
      <c r="E145" s="37">
        <v>92</v>
      </c>
      <c r="F145" s="37">
        <v>1</v>
      </c>
      <c r="G145" s="37">
        <v>1</v>
      </c>
      <c r="H145" s="37">
        <v>3</v>
      </c>
      <c r="I145" s="37">
        <v>90</v>
      </c>
      <c r="J145" s="45">
        <v>420</v>
      </c>
      <c r="K145" s="46">
        <v>70</v>
      </c>
      <c r="L145" s="47">
        <v>99</v>
      </c>
      <c r="N145" s="50" t="s">
        <v>287</v>
      </c>
      <c r="O145" s="43" t="s">
        <v>288</v>
      </c>
      <c r="Q145" s="50" t="s">
        <v>287</v>
      </c>
      <c r="R145" s="43" t="s">
        <v>288</v>
      </c>
      <c r="S145" s="37">
        <v>202</v>
      </c>
      <c r="T145" s="37">
        <v>72</v>
      </c>
      <c r="U145" s="37">
        <v>92</v>
      </c>
      <c r="V145" s="37">
        <v>78</v>
      </c>
      <c r="W145" s="37">
        <v>158</v>
      </c>
      <c r="X145" s="37">
        <v>8</v>
      </c>
      <c r="Y145" s="37">
        <v>48</v>
      </c>
      <c r="Z145" s="45">
        <v>500</v>
      </c>
      <c r="AA145" s="46">
        <v>83.333333333333329</v>
      </c>
      <c r="AB145" s="47">
        <v>124</v>
      </c>
      <c r="AD145" s="50" t="s">
        <v>287</v>
      </c>
      <c r="AE145" s="43" t="s">
        <v>288</v>
      </c>
      <c r="AF145" s="196">
        <v>163</v>
      </c>
      <c r="AG145" s="189">
        <v>63</v>
      </c>
      <c r="AH145" s="197">
        <v>81</v>
      </c>
      <c r="AI145" s="198">
        <v>47</v>
      </c>
      <c r="AJ145" s="77">
        <v>131</v>
      </c>
      <c r="AK145" s="193">
        <v>8</v>
      </c>
      <c r="AL145" s="199">
        <v>15</v>
      </c>
      <c r="AM145" s="195">
        <v>109</v>
      </c>
      <c r="AO145" s="253" t="s">
        <v>474</v>
      </c>
      <c r="AP145" s="43" t="s">
        <v>475</v>
      </c>
      <c r="AQ145" s="196">
        <v>85</v>
      </c>
      <c r="AR145" s="189">
        <v>26</v>
      </c>
      <c r="AS145" s="197">
        <v>33</v>
      </c>
      <c r="AT145" s="198">
        <v>1</v>
      </c>
      <c r="AU145" s="77">
        <v>53</v>
      </c>
      <c r="AV145" s="193">
        <v>5</v>
      </c>
      <c r="AW145" s="199">
        <v>1</v>
      </c>
      <c r="AX145" s="195">
        <v>27</v>
      </c>
    </row>
    <row r="146" spans="1:50" x14ac:dyDescent="0.25">
      <c r="A146" s="42" t="s">
        <v>133</v>
      </c>
      <c r="B146" s="28" t="s">
        <v>141</v>
      </c>
      <c r="C146" s="37">
        <v>94</v>
      </c>
      <c r="D146" s="37">
        <v>93</v>
      </c>
      <c r="E146" s="37">
        <v>92</v>
      </c>
      <c r="F146" s="37">
        <v>11</v>
      </c>
      <c r="G146" s="37">
        <v>20</v>
      </c>
      <c r="H146" s="37">
        <v>14</v>
      </c>
      <c r="I146" s="37">
        <v>63</v>
      </c>
      <c r="J146" s="45">
        <v>367</v>
      </c>
      <c r="K146" s="46">
        <v>61.166666666666664</v>
      </c>
      <c r="L146" s="47">
        <v>75</v>
      </c>
      <c r="N146" s="78" t="s">
        <v>287</v>
      </c>
      <c r="O146" s="28" t="s">
        <v>289</v>
      </c>
      <c r="Q146" s="78" t="s">
        <v>287</v>
      </c>
      <c r="R146" s="28" t="s">
        <v>289</v>
      </c>
      <c r="S146" s="37">
        <v>62</v>
      </c>
      <c r="T146" s="37">
        <v>158</v>
      </c>
      <c r="U146" s="37">
        <v>180</v>
      </c>
      <c r="V146" s="37">
        <v>105</v>
      </c>
      <c r="W146" s="37">
        <v>134</v>
      </c>
      <c r="X146" s="37">
        <v>3</v>
      </c>
      <c r="Y146" s="37">
        <v>132</v>
      </c>
      <c r="Z146" s="45">
        <v>640</v>
      </c>
      <c r="AA146" s="46">
        <v>106.66666666666667</v>
      </c>
      <c r="AB146" s="47">
        <v>151</v>
      </c>
      <c r="AD146" s="78" t="s">
        <v>287</v>
      </c>
      <c r="AE146" s="28" t="s">
        <v>289</v>
      </c>
      <c r="AF146" s="63">
        <v>54</v>
      </c>
      <c r="AG146" s="63">
        <v>82</v>
      </c>
      <c r="AH146" s="63">
        <v>81</v>
      </c>
      <c r="AI146" s="63">
        <v>47</v>
      </c>
      <c r="AJ146" s="63">
        <v>58</v>
      </c>
      <c r="AK146" s="63">
        <v>7</v>
      </c>
      <c r="AL146" s="63">
        <v>57</v>
      </c>
      <c r="AM146" s="63">
        <v>72</v>
      </c>
      <c r="AO146" s="48" t="s">
        <v>264</v>
      </c>
      <c r="AP146" s="43" t="s">
        <v>265</v>
      </c>
      <c r="AQ146" s="63">
        <v>166</v>
      </c>
      <c r="AR146" s="63">
        <v>148</v>
      </c>
      <c r="AS146" s="63">
        <v>146</v>
      </c>
      <c r="AT146" s="63">
        <v>124</v>
      </c>
      <c r="AU146" s="63">
        <v>142</v>
      </c>
      <c r="AV146" s="63">
        <v>33</v>
      </c>
      <c r="AW146" s="63">
        <v>59</v>
      </c>
      <c r="AX146" s="63">
        <v>173</v>
      </c>
    </row>
    <row r="147" spans="1:50" x14ac:dyDescent="0.25">
      <c r="A147" s="42" t="s">
        <v>249</v>
      </c>
      <c r="B147" s="43" t="s">
        <v>250</v>
      </c>
      <c r="C147" s="37">
        <v>97</v>
      </c>
      <c r="D147" s="95">
        <v>41</v>
      </c>
      <c r="E147" s="84">
        <v>51</v>
      </c>
      <c r="F147" s="37">
        <v>89</v>
      </c>
      <c r="G147" s="37">
        <v>163</v>
      </c>
      <c r="H147" s="37">
        <v>44</v>
      </c>
      <c r="I147" s="37">
        <v>159</v>
      </c>
      <c r="J147" s="45">
        <v>481</v>
      </c>
      <c r="K147" s="46">
        <v>80.166666666666671</v>
      </c>
      <c r="L147" s="47">
        <v>115</v>
      </c>
      <c r="N147" s="27" t="s">
        <v>290</v>
      </c>
      <c r="O147" s="28" t="s">
        <v>291</v>
      </c>
      <c r="Q147" s="27" t="s">
        <v>290</v>
      </c>
      <c r="R147" s="28" t="s">
        <v>291</v>
      </c>
      <c r="S147" s="37">
        <v>15</v>
      </c>
      <c r="T147" s="37">
        <v>25</v>
      </c>
      <c r="U147" s="37">
        <v>14</v>
      </c>
      <c r="V147" s="37">
        <v>1</v>
      </c>
      <c r="W147" s="37">
        <v>50</v>
      </c>
      <c r="X147" s="37">
        <v>14</v>
      </c>
      <c r="Y147" s="37">
        <v>3</v>
      </c>
      <c r="Z147" s="45">
        <v>72</v>
      </c>
      <c r="AA147" s="46">
        <v>12</v>
      </c>
      <c r="AB147" s="47">
        <v>3</v>
      </c>
      <c r="AD147" s="27" t="s">
        <v>290</v>
      </c>
      <c r="AE147" s="28" t="s">
        <v>291</v>
      </c>
      <c r="AF147" s="196">
        <v>13</v>
      </c>
      <c r="AG147" s="189">
        <v>24</v>
      </c>
      <c r="AH147" s="197">
        <v>13</v>
      </c>
      <c r="AI147" s="198">
        <v>1</v>
      </c>
      <c r="AJ147" s="77">
        <v>40</v>
      </c>
      <c r="AK147" s="193">
        <v>14</v>
      </c>
      <c r="AL147" s="199">
        <v>1</v>
      </c>
      <c r="AM147" s="195">
        <v>8</v>
      </c>
      <c r="AO147" s="107" t="s">
        <v>266</v>
      </c>
      <c r="AP147" s="36" t="s">
        <v>267</v>
      </c>
      <c r="AQ147" s="196">
        <v>19</v>
      </c>
      <c r="AR147" s="189">
        <v>148</v>
      </c>
      <c r="AS147" s="197">
        <v>178</v>
      </c>
      <c r="AT147" s="198">
        <v>124</v>
      </c>
      <c r="AU147" s="77">
        <v>146</v>
      </c>
      <c r="AV147" s="193">
        <v>4</v>
      </c>
      <c r="AW147" s="199">
        <v>136</v>
      </c>
      <c r="AX147" s="195">
        <v>165</v>
      </c>
    </row>
    <row r="148" spans="1:50" ht="15.75" thickBot="1" x14ac:dyDescent="0.3">
      <c r="A148" s="44" t="s">
        <v>251</v>
      </c>
      <c r="B148" s="43" t="s">
        <v>252</v>
      </c>
      <c r="C148" s="37">
        <v>210</v>
      </c>
      <c r="D148" s="37">
        <v>170</v>
      </c>
      <c r="E148" s="37">
        <v>148</v>
      </c>
      <c r="F148" s="37">
        <v>120</v>
      </c>
      <c r="G148" s="37">
        <v>173</v>
      </c>
      <c r="H148" s="37">
        <v>17</v>
      </c>
      <c r="I148" s="37">
        <v>205</v>
      </c>
      <c r="J148" s="45">
        <v>870</v>
      </c>
      <c r="K148" s="46">
        <v>145</v>
      </c>
      <c r="L148" s="47">
        <v>201</v>
      </c>
      <c r="N148" s="78" t="s">
        <v>295</v>
      </c>
      <c r="O148" s="28" t="s">
        <v>296</v>
      </c>
      <c r="Q148" s="78" t="s">
        <v>295</v>
      </c>
      <c r="R148" s="28" t="s">
        <v>296</v>
      </c>
      <c r="S148" s="37">
        <v>81</v>
      </c>
      <c r="T148" s="37">
        <v>200</v>
      </c>
      <c r="U148" s="37">
        <v>209</v>
      </c>
      <c r="V148" s="37">
        <v>62</v>
      </c>
      <c r="W148" s="37">
        <v>112</v>
      </c>
      <c r="X148" s="37">
        <v>7</v>
      </c>
      <c r="Y148" s="37">
        <v>191</v>
      </c>
      <c r="Z148" s="45">
        <v>750</v>
      </c>
      <c r="AA148" s="46">
        <v>125</v>
      </c>
      <c r="AB148" s="47">
        <v>181</v>
      </c>
      <c r="AD148" s="78" t="s">
        <v>295</v>
      </c>
      <c r="AE148" s="28" t="s">
        <v>296</v>
      </c>
      <c r="AF148" s="196">
        <v>66</v>
      </c>
      <c r="AG148" s="189">
        <f>+AG147+1</f>
        <v>25</v>
      </c>
      <c r="AH148" s="197">
        <v>168</v>
      </c>
      <c r="AI148" s="198">
        <v>47</v>
      </c>
      <c r="AJ148" s="77">
        <v>97</v>
      </c>
      <c r="AK148" s="193">
        <v>7</v>
      </c>
      <c r="AL148" s="199">
        <v>111</v>
      </c>
      <c r="AM148" s="195">
        <v>124</v>
      </c>
      <c r="AO148" s="107" t="s">
        <v>266</v>
      </c>
      <c r="AP148" s="36" t="s">
        <v>267</v>
      </c>
      <c r="AQ148" s="196">
        <v>19</v>
      </c>
      <c r="AR148" s="189">
        <v>148</v>
      </c>
      <c r="AS148" s="197">
        <v>178</v>
      </c>
      <c r="AT148" s="198">
        <v>124</v>
      </c>
      <c r="AU148" s="77">
        <v>146</v>
      </c>
      <c r="AV148" s="193">
        <v>4</v>
      </c>
      <c r="AW148" s="199">
        <v>136</v>
      </c>
      <c r="AX148" s="316">
        <f t="shared" ref="AX148" si="3">+(AQ148+AR148+AS148+AT148+AU148+AW148)/6</f>
        <v>125.16666666666667</v>
      </c>
    </row>
    <row r="149" spans="1:50" x14ac:dyDescent="0.25">
      <c r="A149" s="42" t="s">
        <v>253</v>
      </c>
      <c r="B149" s="43" t="s">
        <v>254</v>
      </c>
      <c r="C149" s="37">
        <v>78</v>
      </c>
      <c r="D149" s="37">
        <v>18</v>
      </c>
      <c r="E149" s="37">
        <v>23</v>
      </c>
      <c r="F149" s="37">
        <v>12</v>
      </c>
      <c r="G149" s="37">
        <v>33</v>
      </c>
      <c r="H149" s="37">
        <v>10</v>
      </c>
      <c r="I149" s="37">
        <v>41</v>
      </c>
      <c r="J149" s="45">
        <v>182</v>
      </c>
      <c r="K149" s="46">
        <v>30.333333333333332</v>
      </c>
      <c r="L149" s="47">
        <v>20</v>
      </c>
      <c r="N149" s="50" t="s">
        <v>297</v>
      </c>
      <c r="O149" s="43" t="s">
        <v>298</v>
      </c>
      <c r="Q149" s="50" t="s">
        <v>297</v>
      </c>
      <c r="R149" s="43" t="s">
        <v>298</v>
      </c>
      <c r="S149" s="37">
        <v>189</v>
      </c>
      <c r="T149" s="37">
        <v>147</v>
      </c>
      <c r="U149" s="37">
        <v>144</v>
      </c>
      <c r="V149" s="37">
        <v>106</v>
      </c>
      <c r="W149" s="37">
        <v>70</v>
      </c>
      <c r="X149" s="37">
        <v>7</v>
      </c>
      <c r="Y149" s="37">
        <v>132</v>
      </c>
      <c r="Z149" s="45">
        <v>725</v>
      </c>
      <c r="AA149" s="46">
        <v>120.83333333333333</v>
      </c>
      <c r="AB149" s="47">
        <v>174</v>
      </c>
      <c r="AD149" s="50" t="s">
        <v>297</v>
      </c>
      <c r="AE149" s="43" t="s">
        <v>298</v>
      </c>
      <c r="AF149" s="196">
        <v>151</v>
      </c>
      <c r="AG149" s="189">
        <v>119</v>
      </c>
      <c r="AH149" s="197">
        <v>116</v>
      </c>
      <c r="AI149" s="198">
        <v>85</v>
      </c>
      <c r="AJ149" s="77">
        <v>58</v>
      </c>
      <c r="AK149" s="193">
        <v>7</v>
      </c>
      <c r="AL149" s="199">
        <v>84</v>
      </c>
      <c r="AM149" s="195">
        <v>142</v>
      </c>
      <c r="AO149" t="s">
        <v>446</v>
      </c>
      <c r="AQ149" s="161" t="s">
        <v>2</v>
      </c>
      <c r="AR149" s="162" t="s">
        <v>4</v>
      </c>
      <c r="AS149" s="163" t="s">
        <v>4</v>
      </c>
      <c r="AT149" s="164" t="s">
        <v>432</v>
      </c>
      <c r="AU149" s="165" t="s">
        <v>6</v>
      </c>
      <c r="AV149" s="166" t="s">
        <v>7</v>
      </c>
      <c r="AW149" s="167" t="s">
        <v>8</v>
      </c>
      <c r="AX149" s="168" t="s">
        <v>433</v>
      </c>
    </row>
    <row r="150" spans="1:50" x14ac:dyDescent="0.25">
      <c r="A150" s="48" t="s">
        <v>255</v>
      </c>
      <c r="B150" s="43" t="s">
        <v>256</v>
      </c>
      <c r="C150" s="37">
        <v>123</v>
      </c>
      <c r="D150" s="37">
        <v>189</v>
      </c>
      <c r="E150" s="37">
        <v>186</v>
      </c>
      <c r="F150" s="37">
        <v>99</v>
      </c>
      <c r="G150" s="95">
        <v>78</v>
      </c>
      <c r="H150" s="37">
        <v>24</v>
      </c>
      <c r="I150" s="71">
        <v>28</v>
      </c>
      <c r="J150" s="45">
        <v>649</v>
      </c>
      <c r="K150" s="46">
        <v>108.16666666666667</v>
      </c>
      <c r="L150" s="47">
        <v>153</v>
      </c>
      <c r="N150" s="111" t="s">
        <v>299</v>
      </c>
      <c r="O150" s="28" t="s">
        <v>300</v>
      </c>
      <c r="Q150" s="111" t="s">
        <v>299</v>
      </c>
      <c r="R150" s="28" t="s">
        <v>300</v>
      </c>
      <c r="S150" s="37">
        <v>171</v>
      </c>
      <c r="T150" s="37">
        <v>169</v>
      </c>
      <c r="U150" s="37">
        <v>169</v>
      </c>
      <c r="V150" s="37">
        <v>117</v>
      </c>
      <c r="W150" s="52">
        <v>51</v>
      </c>
      <c r="X150" s="37">
        <v>22</v>
      </c>
      <c r="Y150" s="37">
        <v>174</v>
      </c>
      <c r="Z150" s="45">
        <v>822</v>
      </c>
      <c r="AA150" s="46">
        <v>137</v>
      </c>
      <c r="AB150" s="47">
        <v>194</v>
      </c>
      <c r="AD150" s="111" t="s">
        <v>299</v>
      </c>
      <c r="AE150" s="28" t="s">
        <v>300</v>
      </c>
      <c r="AF150" s="196">
        <v>138</v>
      </c>
      <c r="AG150" s="189">
        <v>133</v>
      </c>
      <c r="AH150" s="197">
        <v>138</v>
      </c>
      <c r="AI150" s="198">
        <v>98</v>
      </c>
      <c r="AJ150" s="77">
        <v>42</v>
      </c>
      <c r="AK150" s="193">
        <v>16</v>
      </c>
      <c r="AL150" s="199">
        <v>106</v>
      </c>
      <c r="AM150" s="195">
        <v>152</v>
      </c>
      <c r="AO150" t="s">
        <v>448</v>
      </c>
      <c r="AQ150" s="169" t="s">
        <v>12</v>
      </c>
      <c r="AR150" s="170" t="s">
        <v>21</v>
      </c>
      <c r="AS150" s="171" t="s">
        <v>13</v>
      </c>
      <c r="AT150" s="172" t="s">
        <v>14</v>
      </c>
      <c r="AU150" s="173" t="s">
        <v>15</v>
      </c>
      <c r="AV150" s="174" t="s">
        <v>16</v>
      </c>
      <c r="AW150" s="175" t="s">
        <v>17</v>
      </c>
      <c r="AX150" s="176" t="s">
        <v>522</v>
      </c>
    </row>
    <row r="151" spans="1:50" x14ac:dyDescent="0.25">
      <c r="A151" s="44" t="s">
        <v>257</v>
      </c>
      <c r="B151" s="28" t="s">
        <v>258</v>
      </c>
      <c r="C151" s="37">
        <v>23</v>
      </c>
      <c r="D151" s="37">
        <v>42</v>
      </c>
      <c r="E151" s="37">
        <v>31</v>
      </c>
      <c r="F151" s="37">
        <v>4</v>
      </c>
      <c r="G151" s="37">
        <v>9</v>
      </c>
      <c r="H151" s="37">
        <v>6</v>
      </c>
      <c r="I151" s="37">
        <v>41</v>
      </c>
      <c r="J151" s="45">
        <v>147</v>
      </c>
      <c r="K151" s="46">
        <v>24.5</v>
      </c>
      <c r="L151" s="47">
        <v>15</v>
      </c>
      <c r="N151" s="111" t="s">
        <v>299</v>
      </c>
      <c r="O151" s="28" t="s">
        <v>301</v>
      </c>
      <c r="Q151" s="111" t="s">
        <v>299</v>
      </c>
      <c r="R151" s="28" t="s">
        <v>301</v>
      </c>
      <c r="S151" s="37">
        <v>214</v>
      </c>
      <c r="T151" s="37">
        <v>178</v>
      </c>
      <c r="U151" s="37">
        <v>151</v>
      </c>
      <c r="V151" s="37">
        <v>150</v>
      </c>
      <c r="W151" s="37">
        <v>190</v>
      </c>
      <c r="X151" s="37">
        <v>2</v>
      </c>
      <c r="Y151" s="37">
        <v>132</v>
      </c>
      <c r="Z151" s="45">
        <v>827</v>
      </c>
      <c r="AA151" s="46">
        <v>137.83333333333334</v>
      </c>
      <c r="AB151" s="47">
        <v>195</v>
      </c>
      <c r="AD151" s="111" t="s">
        <v>299</v>
      </c>
      <c r="AE151" s="28" t="s">
        <v>301</v>
      </c>
      <c r="AF151" s="196">
        <v>174</v>
      </c>
      <c r="AG151" s="189">
        <f>+AG150+1</f>
        <v>134</v>
      </c>
      <c r="AH151" s="197">
        <v>123</v>
      </c>
      <c r="AI151" s="198">
        <v>112</v>
      </c>
      <c r="AJ151" s="77">
        <v>157</v>
      </c>
      <c r="AK151" s="193">
        <v>2</v>
      </c>
      <c r="AL151" s="199">
        <v>124</v>
      </c>
      <c r="AM151" s="195">
        <v>174</v>
      </c>
      <c r="AO151" t="s">
        <v>423</v>
      </c>
      <c r="AQ151" s="169" t="s">
        <v>13</v>
      </c>
      <c r="AR151" s="170" t="s">
        <v>29</v>
      </c>
      <c r="AS151" s="171" t="s">
        <v>22</v>
      </c>
      <c r="AT151" s="172" t="s">
        <v>23</v>
      </c>
      <c r="AU151" s="173" t="s">
        <v>13</v>
      </c>
      <c r="AV151" s="174" t="s">
        <v>24</v>
      </c>
      <c r="AW151" s="175" t="s">
        <v>25</v>
      </c>
      <c r="AX151" s="176" t="s">
        <v>434</v>
      </c>
    </row>
    <row r="152" spans="1:50" x14ac:dyDescent="0.25">
      <c r="A152" s="50" t="s">
        <v>257</v>
      </c>
      <c r="B152" s="28" t="s">
        <v>141</v>
      </c>
      <c r="C152" s="37">
        <v>199</v>
      </c>
      <c r="D152" s="37">
        <v>56</v>
      </c>
      <c r="E152" s="37">
        <v>81</v>
      </c>
      <c r="F152" s="37">
        <v>1</v>
      </c>
      <c r="G152" s="37">
        <v>165</v>
      </c>
      <c r="H152" s="37">
        <v>5</v>
      </c>
      <c r="I152" s="37">
        <v>48</v>
      </c>
      <c r="J152" s="45">
        <v>390</v>
      </c>
      <c r="K152" s="46">
        <v>65</v>
      </c>
      <c r="L152" s="47">
        <v>87</v>
      </c>
      <c r="N152" s="42" t="s">
        <v>302</v>
      </c>
      <c r="O152" s="43" t="s">
        <v>303</v>
      </c>
      <c r="Q152" s="42" t="s">
        <v>302</v>
      </c>
      <c r="R152" s="43" t="s">
        <v>303</v>
      </c>
      <c r="S152" s="37">
        <v>203</v>
      </c>
      <c r="T152" s="37">
        <v>216</v>
      </c>
      <c r="U152" s="37">
        <v>218</v>
      </c>
      <c r="V152" s="37">
        <v>111</v>
      </c>
      <c r="W152" s="37">
        <v>164</v>
      </c>
      <c r="X152" s="37">
        <v>18</v>
      </c>
      <c r="Y152" s="37">
        <v>202</v>
      </c>
      <c r="Z152" s="45">
        <v>968</v>
      </c>
      <c r="AA152" s="46">
        <v>161.33333333333334</v>
      </c>
      <c r="AB152" s="47">
        <v>216</v>
      </c>
      <c r="AD152" s="42" t="s">
        <v>302</v>
      </c>
      <c r="AE152" s="43" t="s">
        <v>303</v>
      </c>
      <c r="AF152" s="196">
        <v>164</v>
      </c>
      <c r="AG152" s="189">
        <f>+AG151+1</f>
        <v>135</v>
      </c>
      <c r="AH152" s="197">
        <v>177</v>
      </c>
      <c r="AI152" s="198">
        <v>95</v>
      </c>
      <c r="AJ152" s="77">
        <v>135</v>
      </c>
      <c r="AK152" s="193">
        <v>18</v>
      </c>
      <c r="AL152" s="199">
        <v>105</v>
      </c>
      <c r="AM152" s="195">
        <v>173</v>
      </c>
      <c r="AQ152" s="177">
        <v>42710</v>
      </c>
      <c r="AR152" s="170" t="s">
        <v>13</v>
      </c>
      <c r="AS152" s="178">
        <v>42710</v>
      </c>
      <c r="AT152" s="179">
        <v>42710</v>
      </c>
      <c r="AU152" s="173" t="s">
        <v>30</v>
      </c>
      <c r="AV152" s="174" t="s">
        <v>31</v>
      </c>
      <c r="AW152" s="175" t="s">
        <v>13</v>
      </c>
      <c r="AX152" s="176" t="s">
        <v>27</v>
      </c>
    </row>
    <row r="153" spans="1:50" ht="15.75" thickBot="1" x14ac:dyDescent="0.3">
      <c r="A153" s="104" t="s">
        <v>259</v>
      </c>
      <c r="B153" s="28" t="s">
        <v>260</v>
      </c>
      <c r="C153" s="37">
        <v>211</v>
      </c>
      <c r="D153" s="37">
        <v>158</v>
      </c>
      <c r="E153" s="37">
        <v>146</v>
      </c>
      <c r="F153" s="37">
        <v>56</v>
      </c>
      <c r="G153" s="37">
        <v>165</v>
      </c>
      <c r="H153" s="37">
        <v>15</v>
      </c>
      <c r="I153" s="37">
        <v>90</v>
      </c>
      <c r="J153" s="45">
        <v>676</v>
      </c>
      <c r="K153" s="46">
        <v>112.66666666666667</v>
      </c>
      <c r="L153" s="47">
        <v>158</v>
      </c>
      <c r="N153" s="41" t="s">
        <v>304</v>
      </c>
      <c r="O153" s="43" t="s">
        <v>305</v>
      </c>
      <c r="Q153" s="41" t="s">
        <v>304</v>
      </c>
      <c r="R153" s="43" t="s">
        <v>305</v>
      </c>
      <c r="S153" s="37">
        <v>124</v>
      </c>
      <c r="T153" s="37">
        <v>191</v>
      </c>
      <c r="U153" s="37">
        <v>188</v>
      </c>
      <c r="V153" s="37">
        <v>63</v>
      </c>
      <c r="W153" s="37">
        <v>112</v>
      </c>
      <c r="X153" s="37">
        <v>5</v>
      </c>
      <c r="Y153" s="37">
        <v>90</v>
      </c>
      <c r="Z153" s="45">
        <v>661</v>
      </c>
      <c r="AA153" s="46">
        <v>110.16666666666667</v>
      </c>
      <c r="AB153" s="47">
        <v>155</v>
      </c>
      <c r="AD153" s="41" t="s">
        <v>304</v>
      </c>
      <c r="AE153" s="43" t="s">
        <v>305</v>
      </c>
      <c r="AF153" s="196">
        <v>101</v>
      </c>
      <c r="AG153" s="189">
        <f>+AG152+1</f>
        <v>136</v>
      </c>
      <c r="AH153" s="197">
        <v>148</v>
      </c>
      <c r="AI153" s="198">
        <v>47</v>
      </c>
      <c r="AJ153" s="77">
        <v>97</v>
      </c>
      <c r="AK153" s="193">
        <v>5</v>
      </c>
      <c r="AL153" s="199">
        <v>57</v>
      </c>
      <c r="AM153" s="195">
        <v>112</v>
      </c>
      <c r="AO153" s="240" t="s">
        <v>33</v>
      </c>
      <c r="AP153" s="241" t="s">
        <v>34</v>
      </c>
      <c r="AQ153" s="180" t="s">
        <v>22</v>
      </c>
      <c r="AR153" s="181">
        <v>42710</v>
      </c>
      <c r="AS153" s="182"/>
      <c r="AT153" s="183" t="s">
        <v>22</v>
      </c>
      <c r="AU153" s="184">
        <v>42710</v>
      </c>
      <c r="AV153" s="185">
        <v>42014</v>
      </c>
      <c r="AW153" s="186">
        <v>42710</v>
      </c>
      <c r="AX153" s="219">
        <v>42710</v>
      </c>
    </row>
    <row r="154" spans="1:50" x14ac:dyDescent="0.25">
      <c r="A154" s="78" t="s">
        <v>261</v>
      </c>
      <c r="B154" s="28" t="s">
        <v>262</v>
      </c>
      <c r="C154" s="93">
        <v>58</v>
      </c>
      <c r="D154" s="31">
        <v>7</v>
      </c>
      <c r="E154" s="31">
        <v>9</v>
      </c>
      <c r="F154" s="89">
        <v>1</v>
      </c>
      <c r="G154" s="81">
        <v>75</v>
      </c>
      <c r="H154" s="37">
        <v>27</v>
      </c>
      <c r="I154" s="87">
        <v>4</v>
      </c>
      <c r="J154" s="56">
        <v>106</v>
      </c>
      <c r="K154" s="57">
        <v>17.666666666666668</v>
      </c>
      <c r="L154" s="58">
        <v>6</v>
      </c>
      <c r="N154" s="78" t="s">
        <v>304</v>
      </c>
      <c r="O154" s="43" t="s">
        <v>306</v>
      </c>
      <c r="Q154" s="78" t="s">
        <v>304</v>
      </c>
      <c r="R154" s="43" t="s">
        <v>306</v>
      </c>
      <c r="S154" s="37">
        <v>155</v>
      </c>
      <c r="T154" s="37">
        <v>93</v>
      </c>
      <c r="U154" s="37">
        <v>92</v>
      </c>
      <c r="V154" s="37">
        <v>151</v>
      </c>
      <c r="W154" s="37">
        <v>182</v>
      </c>
      <c r="X154" s="37">
        <v>7</v>
      </c>
      <c r="Y154" s="37">
        <v>132</v>
      </c>
      <c r="Z154" s="45">
        <v>630</v>
      </c>
      <c r="AA154" s="46">
        <v>105</v>
      </c>
      <c r="AB154" s="47">
        <v>148</v>
      </c>
      <c r="AD154" s="78" t="s">
        <v>304</v>
      </c>
      <c r="AE154" s="43" t="s">
        <v>306</v>
      </c>
      <c r="AF154" s="196">
        <v>127</v>
      </c>
      <c r="AG154" s="189">
        <v>82</v>
      </c>
      <c r="AH154" s="197">
        <v>81</v>
      </c>
      <c r="AI154" s="198">
        <v>112</v>
      </c>
      <c r="AJ154" s="77">
        <v>150</v>
      </c>
      <c r="AK154" s="193">
        <v>7</v>
      </c>
      <c r="AL154" s="199">
        <v>124</v>
      </c>
      <c r="AM154" s="195">
        <v>155</v>
      </c>
      <c r="AO154" s="78" t="s">
        <v>268</v>
      </c>
      <c r="AP154" s="43" t="s">
        <v>269</v>
      </c>
      <c r="AQ154" s="196">
        <v>133</v>
      </c>
      <c r="AR154" s="189">
        <v>131</v>
      </c>
      <c r="AS154" s="197">
        <v>130</v>
      </c>
      <c r="AT154" s="198">
        <v>83</v>
      </c>
      <c r="AU154" s="77">
        <v>108</v>
      </c>
      <c r="AV154" s="193">
        <v>7</v>
      </c>
      <c r="AW154" s="199">
        <v>92</v>
      </c>
      <c r="AX154" s="195">
        <v>147</v>
      </c>
    </row>
    <row r="155" spans="1:50" ht="15.75" x14ac:dyDescent="0.25">
      <c r="A155" s="42" t="s">
        <v>263</v>
      </c>
      <c r="B155" s="28" t="s">
        <v>130</v>
      </c>
      <c r="C155" s="37">
        <v>109</v>
      </c>
      <c r="D155" s="37">
        <v>158</v>
      </c>
      <c r="E155" s="37">
        <v>173</v>
      </c>
      <c r="F155" s="37">
        <v>146</v>
      </c>
      <c r="G155" s="37">
        <v>134</v>
      </c>
      <c r="H155" s="37">
        <v>3</v>
      </c>
      <c r="I155" s="37">
        <v>132</v>
      </c>
      <c r="J155" s="45">
        <v>721</v>
      </c>
      <c r="K155" s="46">
        <v>120.16666666666667</v>
      </c>
      <c r="L155" s="47">
        <v>173</v>
      </c>
      <c r="N155" s="78" t="s">
        <v>304</v>
      </c>
      <c r="O155" s="28" t="s">
        <v>163</v>
      </c>
      <c r="Q155" s="78" t="s">
        <v>304</v>
      </c>
      <c r="R155" s="28" t="s">
        <v>163</v>
      </c>
      <c r="S155" s="37">
        <v>164</v>
      </c>
      <c r="T155" s="88">
        <v>40</v>
      </c>
      <c r="U155" s="83">
        <v>63</v>
      </c>
      <c r="V155" s="37">
        <v>152</v>
      </c>
      <c r="W155" s="83">
        <v>81</v>
      </c>
      <c r="X155" s="37">
        <v>21</v>
      </c>
      <c r="Y155" s="37">
        <v>217</v>
      </c>
      <c r="Z155" s="45">
        <v>657</v>
      </c>
      <c r="AA155" s="46">
        <v>109.5</v>
      </c>
      <c r="AB155" s="47">
        <v>154</v>
      </c>
      <c r="AD155" s="78" t="s">
        <v>304</v>
      </c>
      <c r="AE155" s="28" t="s">
        <v>163</v>
      </c>
      <c r="AF155" s="196">
        <v>134</v>
      </c>
      <c r="AG155" s="189">
        <f>+AG154+1</f>
        <v>83</v>
      </c>
      <c r="AH155" s="197">
        <v>56</v>
      </c>
      <c r="AI155" s="198">
        <v>112</v>
      </c>
      <c r="AJ155" s="77">
        <v>72</v>
      </c>
      <c r="AK155" s="193">
        <v>21</v>
      </c>
      <c r="AL155" s="199">
        <v>124</v>
      </c>
      <c r="AM155" s="195">
        <v>128</v>
      </c>
      <c r="AO155" s="78" t="s">
        <v>270</v>
      </c>
      <c r="AP155" s="232" t="s">
        <v>271</v>
      </c>
      <c r="AQ155" s="63">
        <v>95</v>
      </c>
      <c r="AR155" s="63">
        <v>176</v>
      </c>
      <c r="AS155" s="63">
        <v>183</v>
      </c>
      <c r="AT155" s="63">
        <v>98</v>
      </c>
      <c r="AU155" s="63">
        <v>140</v>
      </c>
      <c r="AV155" s="63">
        <v>64</v>
      </c>
      <c r="AW155" s="63">
        <v>54</v>
      </c>
      <c r="AX155" s="63">
        <v>163</v>
      </c>
    </row>
    <row r="156" spans="1:50" x14ac:dyDescent="0.25">
      <c r="A156" s="48" t="s">
        <v>264</v>
      </c>
      <c r="B156" s="43" t="s">
        <v>265</v>
      </c>
      <c r="C156" s="37">
        <v>194</v>
      </c>
      <c r="D156" s="37">
        <v>178</v>
      </c>
      <c r="E156" s="37">
        <v>164</v>
      </c>
      <c r="F156" s="37">
        <v>147</v>
      </c>
      <c r="G156" s="37">
        <v>171</v>
      </c>
      <c r="H156" s="37">
        <v>28</v>
      </c>
      <c r="I156" s="37">
        <v>63</v>
      </c>
      <c r="J156" s="45">
        <v>774</v>
      </c>
      <c r="K156" s="46">
        <v>129</v>
      </c>
      <c r="L156" s="47">
        <v>189</v>
      </c>
      <c r="N156" s="27" t="s">
        <v>307</v>
      </c>
      <c r="O156" s="28" t="s">
        <v>308</v>
      </c>
      <c r="Q156" s="27" t="s">
        <v>307</v>
      </c>
      <c r="R156" s="28" t="s">
        <v>308</v>
      </c>
      <c r="S156" s="37">
        <v>23</v>
      </c>
      <c r="T156" s="37">
        <v>178</v>
      </c>
      <c r="U156" s="37">
        <v>201</v>
      </c>
      <c r="V156" s="37">
        <v>153</v>
      </c>
      <c r="W156" s="37">
        <v>2</v>
      </c>
      <c r="X156" s="37">
        <v>14</v>
      </c>
      <c r="Y156" s="37">
        <v>132</v>
      </c>
      <c r="Z156" s="45">
        <v>701</v>
      </c>
      <c r="AA156" s="46">
        <v>116.83333333333333</v>
      </c>
      <c r="AB156" s="47">
        <v>169</v>
      </c>
      <c r="AD156" s="27" t="s">
        <v>307</v>
      </c>
      <c r="AE156" s="28" t="s">
        <v>308</v>
      </c>
      <c r="AF156" s="196">
        <v>19</v>
      </c>
      <c r="AG156" s="189">
        <f>+AG155+1</f>
        <v>84</v>
      </c>
      <c r="AH156" s="197">
        <v>160</v>
      </c>
      <c r="AI156" s="198">
        <v>112</v>
      </c>
      <c r="AJ156" s="77">
        <v>2</v>
      </c>
      <c r="AK156" s="193">
        <v>14</v>
      </c>
      <c r="AL156" s="199">
        <v>124</v>
      </c>
      <c r="AM156" s="195">
        <v>102</v>
      </c>
      <c r="AO156" s="104" t="s">
        <v>476</v>
      </c>
      <c r="AP156" s="28" t="s">
        <v>311</v>
      </c>
      <c r="AQ156" s="196">
        <v>77</v>
      </c>
      <c r="AR156" s="189">
        <v>85</v>
      </c>
      <c r="AS156" s="197">
        <v>84</v>
      </c>
      <c r="AT156" s="198">
        <v>1</v>
      </c>
      <c r="AU156" s="77">
        <v>1</v>
      </c>
      <c r="AV156" s="193">
        <v>9</v>
      </c>
      <c r="AW156" s="199">
        <v>1</v>
      </c>
      <c r="AX156" s="195">
        <v>38</v>
      </c>
    </row>
    <row r="157" spans="1:50" x14ac:dyDescent="0.25">
      <c r="A157" s="107" t="s">
        <v>266</v>
      </c>
      <c r="B157" s="36" t="s">
        <v>267</v>
      </c>
      <c r="C157" s="37">
        <v>23</v>
      </c>
      <c r="D157" s="37">
        <v>178</v>
      </c>
      <c r="E157" s="37">
        <v>201</v>
      </c>
      <c r="F157" s="37">
        <v>148</v>
      </c>
      <c r="G157" s="37">
        <v>158</v>
      </c>
      <c r="H157" s="37">
        <v>4</v>
      </c>
      <c r="I157" s="37">
        <v>159</v>
      </c>
      <c r="J157" s="45">
        <v>713</v>
      </c>
      <c r="K157" s="46">
        <v>118.83333333333333</v>
      </c>
      <c r="L157" s="47">
        <v>170</v>
      </c>
      <c r="N157" s="108" t="s">
        <v>309</v>
      </c>
      <c r="O157" s="28" t="s">
        <v>74</v>
      </c>
      <c r="Q157" s="108" t="s">
        <v>309</v>
      </c>
      <c r="R157" s="28" t="s">
        <v>74</v>
      </c>
      <c r="S157" s="37">
        <v>135</v>
      </c>
      <c r="T157" s="37">
        <v>85</v>
      </c>
      <c r="U157" s="37">
        <v>83</v>
      </c>
      <c r="V157" s="37">
        <v>44</v>
      </c>
      <c r="W157" s="37">
        <v>74</v>
      </c>
      <c r="X157" s="37">
        <v>34</v>
      </c>
      <c r="Y157" s="37">
        <v>41</v>
      </c>
      <c r="Z157" s="45">
        <v>422</v>
      </c>
      <c r="AA157" s="46">
        <v>70.333333333333329</v>
      </c>
      <c r="AB157" s="47">
        <v>100</v>
      </c>
      <c r="AD157" s="108" t="s">
        <v>309</v>
      </c>
      <c r="AE157" s="28" t="s">
        <v>74</v>
      </c>
      <c r="AF157" s="196">
        <v>112</v>
      </c>
      <c r="AG157" s="189">
        <v>74</v>
      </c>
      <c r="AH157" s="197">
        <v>73</v>
      </c>
      <c r="AI157" s="198">
        <v>38</v>
      </c>
      <c r="AJ157" s="77">
        <v>65</v>
      </c>
      <c r="AK157" s="193">
        <v>34</v>
      </c>
      <c r="AL157" s="199">
        <v>39</v>
      </c>
      <c r="AM157" s="195">
        <v>77</v>
      </c>
      <c r="AO157" s="50" t="s">
        <v>274</v>
      </c>
      <c r="AP157" s="28" t="s">
        <v>275</v>
      </c>
      <c r="AQ157" s="196">
        <v>98</v>
      </c>
      <c r="AR157" s="189">
        <v>69</v>
      </c>
      <c r="AS157" s="197">
        <v>65</v>
      </c>
      <c r="AT157" s="198">
        <v>12</v>
      </c>
      <c r="AU157" s="77">
        <v>76</v>
      </c>
      <c r="AV157" s="193">
        <v>16</v>
      </c>
      <c r="AW157" s="199">
        <v>8</v>
      </c>
      <c r="AX157" s="195">
        <v>53</v>
      </c>
    </row>
    <row r="158" spans="1:50" x14ac:dyDescent="0.25">
      <c r="A158" s="78" t="s">
        <v>268</v>
      </c>
      <c r="B158" s="43" t="s">
        <v>269</v>
      </c>
      <c r="C158" s="37">
        <v>158</v>
      </c>
      <c r="D158" s="37">
        <v>147</v>
      </c>
      <c r="E158" s="37">
        <v>150</v>
      </c>
      <c r="F158" s="37">
        <v>86</v>
      </c>
      <c r="G158" s="37">
        <v>112</v>
      </c>
      <c r="H158" s="37">
        <v>7</v>
      </c>
      <c r="I158" s="37">
        <v>132</v>
      </c>
      <c r="J158" s="45">
        <v>680</v>
      </c>
      <c r="K158" s="46">
        <v>113.33333333333333</v>
      </c>
      <c r="L158" s="47">
        <v>163</v>
      </c>
      <c r="N158" s="59" t="s">
        <v>309</v>
      </c>
      <c r="O158" s="28" t="s">
        <v>310</v>
      </c>
      <c r="Q158" s="59" t="s">
        <v>309</v>
      </c>
      <c r="R158" s="28" t="s">
        <v>310</v>
      </c>
      <c r="S158" s="37">
        <v>67</v>
      </c>
      <c r="T158" s="37">
        <v>42</v>
      </c>
      <c r="U158" s="37">
        <v>38</v>
      </c>
      <c r="V158" s="37">
        <v>1</v>
      </c>
      <c r="W158" s="37">
        <v>88</v>
      </c>
      <c r="X158" s="37">
        <v>4</v>
      </c>
      <c r="Y158" s="37">
        <v>48</v>
      </c>
      <c r="Z158" s="45">
        <v>200</v>
      </c>
      <c r="AA158" s="46">
        <v>33.333333333333336</v>
      </c>
      <c r="AB158" s="47">
        <v>23</v>
      </c>
      <c r="AD158" s="59" t="s">
        <v>309</v>
      </c>
      <c r="AE158" s="28" t="s">
        <v>310</v>
      </c>
      <c r="AF158" s="196">
        <v>56</v>
      </c>
      <c r="AG158" s="189">
        <v>41</v>
      </c>
      <c r="AH158" s="197">
        <v>38</v>
      </c>
      <c r="AI158" s="198">
        <v>1</v>
      </c>
      <c r="AJ158" s="77">
        <v>76</v>
      </c>
      <c r="AK158" s="193">
        <v>4</v>
      </c>
      <c r="AL158" s="199">
        <v>23</v>
      </c>
      <c r="AM158" s="195">
        <v>36</v>
      </c>
      <c r="AO158" s="104" t="s">
        <v>274</v>
      </c>
      <c r="AP158" s="28" t="s">
        <v>276</v>
      </c>
      <c r="AQ158" s="196">
        <v>180</v>
      </c>
      <c r="AR158" s="189">
        <v>85</v>
      </c>
      <c r="AS158" s="197">
        <v>84</v>
      </c>
      <c r="AT158" s="198">
        <v>1</v>
      </c>
      <c r="AU158" s="77">
        <v>166</v>
      </c>
      <c r="AV158" s="193">
        <v>13</v>
      </c>
      <c r="AW158" s="199">
        <v>1</v>
      </c>
      <c r="AX158" s="195">
        <v>105</v>
      </c>
    </row>
    <row r="159" spans="1:50" x14ac:dyDescent="0.25">
      <c r="A159" s="108" t="s">
        <v>270</v>
      </c>
      <c r="B159" s="43" t="s">
        <v>271</v>
      </c>
      <c r="C159" s="37">
        <v>162</v>
      </c>
      <c r="D159" s="37">
        <v>213</v>
      </c>
      <c r="E159" s="37">
        <v>214</v>
      </c>
      <c r="F159" s="37">
        <v>110</v>
      </c>
      <c r="G159" s="37">
        <v>153</v>
      </c>
      <c r="H159" s="37">
        <v>52</v>
      </c>
      <c r="I159" s="37">
        <v>191</v>
      </c>
      <c r="J159" s="45">
        <v>942</v>
      </c>
      <c r="K159" s="46">
        <v>157</v>
      </c>
      <c r="L159" s="47">
        <v>213</v>
      </c>
      <c r="N159" s="50" t="s">
        <v>309</v>
      </c>
      <c r="O159" s="28" t="s">
        <v>311</v>
      </c>
      <c r="Q159" s="50" t="s">
        <v>309</v>
      </c>
      <c r="R159" s="28" t="s">
        <v>311</v>
      </c>
      <c r="S159" s="37">
        <v>212</v>
      </c>
      <c r="T159" s="37">
        <v>93</v>
      </c>
      <c r="U159" s="37">
        <v>92</v>
      </c>
      <c r="V159" s="37">
        <v>154</v>
      </c>
      <c r="W159" s="37">
        <v>190</v>
      </c>
      <c r="X159" s="37">
        <v>23</v>
      </c>
      <c r="Y159" s="37">
        <v>159</v>
      </c>
      <c r="Z159" s="45">
        <v>733</v>
      </c>
      <c r="AA159" s="46">
        <v>122.16666666666667</v>
      </c>
      <c r="AB159" s="47">
        <v>177</v>
      </c>
      <c r="AD159" s="50" t="s">
        <v>309</v>
      </c>
      <c r="AE159" s="28" t="s">
        <v>311</v>
      </c>
      <c r="AF159" s="196">
        <v>172</v>
      </c>
      <c r="AG159" s="189">
        <v>82</v>
      </c>
      <c r="AH159" s="197">
        <v>81</v>
      </c>
      <c r="AI159" s="198">
        <v>112</v>
      </c>
      <c r="AJ159" s="77">
        <v>157</v>
      </c>
      <c r="AK159" s="193">
        <v>23</v>
      </c>
      <c r="AL159" s="199">
        <v>124</v>
      </c>
      <c r="AM159" s="195">
        <v>161</v>
      </c>
      <c r="AO159" s="44" t="s">
        <v>277</v>
      </c>
      <c r="AP159" s="28" t="s">
        <v>278</v>
      </c>
      <c r="AQ159" s="63">
        <v>17</v>
      </c>
      <c r="AR159" s="63">
        <v>27</v>
      </c>
      <c r="AS159" s="63">
        <v>14</v>
      </c>
      <c r="AT159" s="63">
        <v>53</v>
      </c>
      <c r="AU159" s="63">
        <v>44</v>
      </c>
      <c r="AV159" s="63">
        <v>16</v>
      </c>
      <c r="AW159" s="63">
        <v>102</v>
      </c>
      <c r="AX159" s="63">
        <v>42</v>
      </c>
    </row>
    <row r="160" spans="1:50" x14ac:dyDescent="0.25">
      <c r="A160" s="78" t="s">
        <v>272</v>
      </c>
      <c r="B160" s="43" t="s">
        <v>273</v>
      </c>
      <c r="C160" s="37">
        <v>181</v>
      </c>
      <c r="D160" s="37">
        <v>93</v>
      </c>
      <c r="E160" s="37">
        <v>92</v>
      </c>
      <c r="F160" s="37">
        <v>1</v>
      </c>
      <c r="G160" s="37">
        <v>33</v>
      </c>
      <c r="H160" s="37">
        <v>3</v>
      </c>
      <c r="I160" s="37">
        <v>90</v>
      </c>
      <c r="J160" s="45">
        <v>460</v>
      </c>
      <c r="K160" s="46">
        <v>76.666666666666671</v>
      </c>
      <c r="L160" s="47">
        <v>109</v>
      </c>
      <c r="N160" s="78" t="s">
        <v>314</v>
      </c>
      <c r="O160" s="43" t="s">
        <v>120</v>
      </c>
      <c r="Q160" s="78" t="s">
        <v>314</v>
      </c>
      <c r="R160" s="43" t="s">
        <v>120</v>
      </c>
      <c r="S160" s="37">
        <v>141</v>
      </c>
      <c r="T160" s="37">
        <v>178</v>
      </c>
      <c r="U160" s="37">
        <v>184</v>
      </c>
      <c r="V160" s="37">
        <v>155</v>
      </c>
      <c r="W160" s="37">
        <v>187</v>
      </c>
      <c r="X160" s="37">
        <v>13</v>
      </c>
      <c r="Y160" s="37">
        <v>216</v>
      </c>
      <c r="Z160" s="45">
        <v>887</v>
      </c>
      <c r="AA160" s="46">
        <v>147.83333333333334</v>
      </c>
      <c r="AB160" s="47">
        <v>205</v>
      </c>
      <c r="AD160" s="78" t="s">
        <v>314</v>
      </c>
      <c r="AE160" s="43" t="s">
        <v>120</v>
      </c>
      <c r="AF160" s="196">
        <v>118</v>
      </c>
      <c r="AG160" s="189">
        <f>+AG159+1</f>
        <v>83</v>
      </c>
      <c r="AH160" s="197">
        <v>144</v>
      </c>
      <c r="AI160" s="198">
        <v>112</v>
      </c>
      <c r="AJ160" s="77">
        <v>154</v>
      </c>
      <c r="AK160" s="193">
        <v>13</v>
      </c>
      <c r="AL160" s="199">
        <v>124</v>
      </c>
      <c r="AM160" s="195">
        <v>164</v>
      </c>
      <c r="AO160" s="41" t="s">
        <v>279</v>
      </c>
      <c r="AP160" s="28" t="s">
        <v>280</v>
      </c>
      <c r="AQ160" s="63">
        <v>55</v>
      </c>
      <c r="AR160" s="63">
        <v>141</v>
      </c>
      <c r="AS160" s="63">
        <v>154</v>
      </c>
      <c r="AT160" s="63">
        <v>17</v>
      </c>
      <c r="AU160" s="63">
        <v>42</v>
      </c>
      <c r="AV160" s="63">
        <v>93</v>
      </c>
      <c r="AW160" s="63">
        <v>63</v>
      </c>
      <c r="AX160" s="63">
        <v>91</v>
      </c>
    </row>
    <row r="161" spans="1:50" x14ac:dyDescent="0.25">
      <c r="A161" s="50" t="s">
        <v>274</v>
      </c>
      <c r="B161" s="28" t="s">
        <v>275</v>
      </c>
      <c r="C161" s="37">
        <v>121</v>
      </c>
      <c r="D161" s="37">
        <v>72</v>
      </c>
      <c r="E161" s="37">
        <v>72</v>
      </c>
      <c r="F161" s="37">
        <v>13</v>
      </c>
      <c r="G161" s="37">
        <v>79</v>
      </c>
      <c r="H161" s="37">
        <v>13</v>
      </c>
      <c r="I161" s="37">
        <v>41</v>
      </c>
      <c r="J161" s="45">
        <v>332</v>
      </c>
      <c r="K161" s="46">
        <v>55.333333333333336</v>
      </c>
      <c r="L161" s="47">
        <v>65</v>
      </c>
      <c r="N161" s="48" t="s">
        <v>314</v>
      </c>
      <c r="O161" s="43" t="s">
        <v>315</v>
      </c>
      <c r="Q161" s="48" t="s">
        <v>314</v>
      </c>
      <c r="R161" s="43" t="s">
        <v>315</v>
      </c>
      <c r="S161" s="37">
        <v>132</v>
      </c>
      <c r="T161" s="37">
        <v>142</v>
      </c>
      <c r="U161" s="37">
        <v>143</v>
      </c>
      <c r="V161" s="37">
        <v>95</v>
      </c>
      <c r="W161" s="37">
        <v>173</v>
      </c>
      <c r="X161" s="37">
        <v>34</v>
      </c>
      <c r="Y161" s="37">
        <v>199</v>
      </c>
      <c r="Z161" s="45">
        <v>745</v>
      </c>
      <c r="AA161" s="46">
        <v>124.16666666666667</v>
      </c>
      <c r="AB161" s="47">
        <v>179</v>
      </c>
      <c r="AD161" s="48" t="s">
        <v>314</v>
      </c>
      <c r="AE161" s="43" t="s">
        <v>315</v>
      </c>
      <c r="AF161" s="196">
        <v>109</v>
      </c>
      <c r="AG161" s="189">
        <f>+AG160+1</f>
        <v>84</v>
      </c>
      <c r="AH161" s="197">
        <v>115</v>
      </c>
      <c r="AI161" s="198">
        <v>84</v>
      </c>
      <c r="AJ161" s="77">
        <v>143</v>
      </c>
      <c r="AK161" s="193">
        <v>34</v>
      </c>
      <c r="AL161" s="199">
        <v>99</v>
      </c>
      <c r="AM161" s="195">
        <v>149</v>
      </c>
      <c r="AO161" s="59" t="s">
        <v>282</v>
      </c>
      <c r="AP161" s="43" t="s">
        <v>283</v>
      </c>
      <c r="AQ161" s="196">
        <v>32</v>
      </c>
      <c r="AR161" s="189">
        <v>12</v>
      </c>
      <c r="AS161" s="197">
        <v>8</v>
      </c>
      <c r="AT161" s="198">
        <v>83</v>
      </c>
      <c r="AU161" s="77">
        <v>137</v>
      </c>
      <c r="AV161" s="193">
        <v>10</v>
      </c>
      <c r="AW161" s="199">
        <v>92</v>
      </c>
      <c r="AX161" s="195">
        <v>64</v>
      </c>
    </row>
    <row r="162" spans="1:50" x14ac:dyDescent="0.25">
      <c r="A162" s="104" t="s">
        <v>274</v>
      </c>
      <c r="B162" s="28" t="s">
        <v>276</v>
      </c>
      <c r="C162" s="37">
        <v>206</v>
      </c>
      <c r="D162" s="37">
        <v>93</v>
      </c>
      <c r="E162" s="37">
        <v>92</v>
      </c>
      <c r="F162" s="37">
        <v>1</v>
      </c>
      <c r="G162" s="37">
        <v>187</v>
      </c>
      <c r="H162" s="37">
        <v>13</v>
      </c>
      <c r="I162" s="37">
        <v>63</v>
      </c>
      <c r="J162" s="45">
        <v>468</v>
      </c>
      <c r="K162" s="46">
        <v>78</v>
      </c>
      <c r="L162" s="47">
        <v>114</v>
      </c>
      <c r="N162" s="78" t="s">
        <v>314</v>
      </c>
      <c r="O162" s="43" t="s">
        <v>316</v>
      </c>
      <c r="Q162" s="78" t="s">
        <v>314</v>
      </c>
      <c r="R162" s="43" t="s">
        <v>316</v>
      </c>
      <c r="S162" s="37">
        <v>181</v>
      </c>
      <c r="T162" s="37">
        <v>205</v>
      </c>
      <c r="U162" s="37">
        <v>201</v>
      </c>
      <c r="V162" s="37">
        <v>156</v>
      </c>
      <c r="W162" s="37">
        <v>190</v>
      </c>
      <c r="X162" s="37">
        <v>4</v>
      </c>
      <c r="Y162" s="37">
        <v>183</v>
      </c>
      <c r="Z162" s="45">
        <v>930</v>
      </c>
      <c r="AA162" s="46">
        <v>155</v>
      </c>
      <c r="AB162" s="47">
        <v>209</v>
      </c>
      <c r="AD162" s="78" t="s">
        <v>314</v>
      </c>
      <c r="AE162" s="43" t="s">
        <v>316</v>
      </c>
      <c r="AF162" s="196">
        <v>145</v>
      </c>
      <c r="AG162" s="189">
        <f>+AG161+1</f>
        <v>85</v>
      </c>
      <c r="AH162" s="197">
        <v>160</v>
      </c>
      <c r="AI162" s="198">
        <v>112</v>
      </c>
      <c r="AJ162" s="77">
        <v>157</v>
      </c>
      <c r="AK162" s="193">
        <v>4</v>
      </c>
      <c r="AL162" s="199">
        <v>124</v>
      </c>
      <c r="AM162" s="195">
        <v>176</v>
      </c>
      <c r="AO162" s="48" t="s">
        <v>285</v>
      </c>
      <c r="AP162" s="43" t="s">
        <v>286</v>
      </c>
      <c r="AQ162" s="196">
        <v>66</v>
      </c>
      <c r="AR162" s="189">
        <v>147</v>
      </c>
      <c r="AS162" s="197">
        <v>167</v>
      </c>
      <c r="AT162" s="198">
        <v>18</v>
      </c>
      <c r="AU162" s="77">
        <v>44</v>
      </c>
      <c r="AV162" s="193">
        <v>24</v>
      </c>
      <c r="AW162" s="199">
        <v>60</v>
      </c>
      <c r="AX162" s="195">
        <v>100</v>
      </c>
    </row>
    <row r="163" spans="1:50" ht="15.75" thickBot="1" x14ac:dyDescent="0.3">
      <c r="A163" s="44" t="s">
        <v>277</v>
      </c>
      <c r="B163" s="28" t="s">
        <v>278</v>
      </c>
      <c r="C163" s="37">
        <v>50</v>
      </c>
      <c r="D163" s="37">
        <v>93</v>
      </c>
      <c r="E163" s="63">
        <v>92</v>
      </c>
      <c r="F163" s="37">
        <v>149</v>
      </c>
      <c r="G163" s="37">
        <v>33</v>
      </c>
      <c r="H163" s="37">
        <v>9</v>
      </c>
      <c r="I163" s="37">
        <v>132</v>
      </c>
      <c r="J163" s="45">
        <v>525</v>
      </c>
      <c r="K163" s="46">
        <v>87.5</v>
      </c>
      <c r="L163" s="47">
        <v>129</v>
      </c>
      <c r="N163" s="42" t="s">
        <v>314</v>
      </c>
      <c r="O163" s="43" t="s">
        <v>317</v>
      </c>
      <c r="Q163" s="42" t="s">
        <v>314</v>
      </c>
      <c r="R163" s="43" t="s">
        <v>317</v>
      </c>
      <c r="S163" s="71">
        <v>49</v>
      </c>
      <c r="T163" s="37">
        <v>92</v>
      </c>
      <c r="U163" s="37">
        <v>91</v>
      </c>
      <c r="V163" s="37">
        <v>50</v>
      </c>
      <c r="W163" s="95">
        <v>63</v>
      </c>
      <c r="X163" s="37">
        <v>47</v>
      </c>
      <c r="Y163" s="37">
        <v>159</v>
      </c>
      <c r="Z163" s="45">
        <v>488</v>
      </c>
      <c r="AA163" s="46">
        <v>81.333333333333329</v>
      </c>
      <c r="AB163" s="47">
        <v>118</v>
      </c>
      <c r="AD163" s="42" t="s">
        <v>314</v>
      </c>
      <c r="AE163" s="43" t="s">
        <v>317</v>
      </c>
      <c r="AF163" s="196">
        <v>43</v>
      </c>
      <c r="AG163" s="189">
        <f>+AG162+1</f>
        <v>86</v>
      </c>
      <c r="AH163" s="197">
        <v>80</v>
      </c>
      <c r="AI163" s="198">
        <v>47</v>
      </c>
      <c r="AJ163" s="77">
        <v>50</v>
      </c>
      <c r="AK163" s="193">
        <v>47</v>
      </c>
      <c r="AL163" s="199">
        <v>76</v>
      </c>
      <c r="AM163" s="195">
        <v>73</v>
      </c>
      <c r="AO163" s="50" t="s">
        <v>287</v>
      </c>
      <c r="AP163" s="43" t="s">
        <v>288</v>
      </c>
      <c r="AQ163" s="196">
        <v>174</v>
      </c>
      <c r="AR163" s="189">
        <v>69</v>
      </c>
      <c r="AS163" s="197">
        <v>84</v>
      </c>
      <c r="AT163" s="198">
        <v>53</v>
      </c>
      <c r="AU163" s="77">
        <v>146</v>
      </c>
      <c r="AV163" s="193">
        <v>8</v>
      </c>
      <c r="AW163" s="199">
        <v>16</v>
      </c>
      <c r="AX163" s="195">
        <v>114</v>
      </c>
    </row>
    <row r="164" spans="1:50" x14ac:dyDescent="0.25">
      <c r="A164" s="41" t="s">
        <v>279</v>
      </c>
      <c r="B164" s="28" t="s">
        <v>280</v>
      </c>
      <c r="C164" s="70">
        <v>51</v>
      </c>
      <c r="D164" s="37">
        <v>90</v>
      </c>
      <c r="E164" s="37">
        <v>86</v>
      </c>
      <c r="F164" s="54">
        <v>16</v>
      </c>
      <c r="G164" s="61">
        <v>47</v>
      </c>
      <c r="H164" s="37">
        <v>84</v>
      </c>
      <c r="I164" s="37">
        <v>33</v>
      </c>
      <c r="J164" s="45">
        <v>360</v>
      </c>
      <c r="K164" s="46">
        <v>60</v>
      </c>
      <c r="L164" s="47">
        <v>72</v>
      </c>
      <c r="N164" t="s">
        <v>422</v>
      </c>
      <c r="Q164" t="s">
        <v>1</v>
      </c>
      <c r="S164" s="2" t="s">
        <v>2</v>
      </c>
      <c r="T164" s="2" t="s">
        <v>3</v>
      </c>
      <c r="U164" s="3" t="s">
        <v>4</v>
      </c>
      <c r="V164" s="2" t="s">
        <v>5</v>
      </c>
      <c r="W164" s="4" t="s">
        <v>6</v>
      </c>
      <c r="X164" s="5" t="s">
        <v>7</v>
      </c>
      <c r="Y164" s="4" t="s">
        <v>8</v>
      </c>
      <c r="Z164" s="6" t="s">
        <v>9</v>
      </c>
      <c r="AA164" s="7" t="s">
        <v>10</v>
      </c>
      <c r="AB164" s="8" t="s">
        <v>11</v>
      </c>
      <c r="AD164" t="s">
        <v>431</v>
      </c>
      <c r="AF164" s="161" t="s">
        <v>2</v>
      </c>
      <c r="AG164" s="162" t="s">
        <v>4</v>
      </c>
      <c r="AH164" s="163" t="s">
        <v>4</v>
      </c>
      <c r="AI164" s="164" t="s">
        <v>5</v>
      </c>
      <c r="AJ164" s="165" t="s">
        <v>6</v>
      </c>
      <c r="AK164" s="166" t="s">
        <v>7</v>
      </c>
      <c r="AL164" s="167" t="s">
        <v>8</v>
      </c>
      <c r="AM164" s="168" t="s">
        <v>433</v>
      </c>
      <c r="AO164" s="78" t="s">
        <v>287</v>
      </c>
      <c r="AP164" s="28" t="s">
        <v>289</v>
      </c>
      <c r="AQ164" s="196">
        <v>50</v>
      </c>
      <c r="AR164" s="189">
        <v>85</v>
      </c>
      <c r="AS164" s="197">
        <v>84</v>
      </c>
      <c r="AT164" s="198">
        <v>53</v>
      </c>
      <c r="AU164" s="77">
        <v>63</v>
      </c>
      <c r="AV164" s="193">
        <v>7</v>
      </c>
      <c r="AW164" s="199">
        <v>63</v>
      </c>
      <c r="AX164" s="195">
        <v>72</v>
      </c>
    </row>
    <row r="165" spans="1:50" x14ac:dyDescent="0.25">
      <c r="A165" s="48" t="s">
        <v>281</v>
      </c>
      <c r="B165" s="28" t="s">
        <v>242</v>
      </c>
      <c r="C165" s="37">
        <v>67</v>
      </c>
      <c r="D165" s="37">
        <v>42</v>
      </c>
      <c r="E165" s="37">
        <v>38</v>
      </c>
      <c r="F165" s="37">
        <v>1</v>
      </c>
      <c r="G165" s="37">
        <v>88</v>
      </c>
      <c r="H165" s="37">
        <v>2</v>
      </c>
      <c r="I165" s="37">
        <v>63</v>
      </c>
      <c r="J165" s="45">
        <v>213</v>
      </c>
      <c r="K165" s="46">
        <v>35.5</v>
      </c>
      <c r="L165" s="47">
        <v>29</v>
      </c>
      <c r="N165" t="s">
        <v>423</v>
      </c>
      <c r="S165" s="9" t="s">
        <v>12</v>
      </c>
      <c r="T165" s="10" t="s">
        <v>4</v>
      </c>
      <c r="U165" s="9" t="s">
        <v>13</v>
      </c>
      <c r="V165" s="9" t="s">
        <v>14</v>
      </c>
      <c r="W165" s="11" t="s">
        <v>15</v>
      </c>
      <c r="X165" s="12" t="s">
        <v>16</v>
      </c>
      <c r="Y165" s="11" t="s">
        <v>17</v>
      </c>
      <c r="Z165" s="13" t="s">
        <v>18</v>
      </c>
      <c r="AA165" s="14" t="s">
        <v>19</v>
      </c>
      <c r="AB165" s="15" t="s">
        <v>20</v>
      </c>
      <c r="AF165" s="169" t="s">
        <v>12</v>
      </c>
      <c r="AG165" s="170" t="s">
        <v>21</v>
      </c>
      <c r="AH165" s="171" t="s">
        <v>13</v>
      </c>
      <c r="AI165" s="172" t="s">
        <v>14</v>
      </c>
      <c r="AJ165" s="173" t="s">
        <v>15</v>
      </c>
      <c r="AK165" s="174" t="s">
        <v>16</v>
      </c>
      <c r="AL165" s="175" t="s">
        <v>17</v>
      </c>
      <c r="AM165" s="176" t="s">
        <v>13</v>
      </c>
      <c r="AO165" s="27" t="s">
        <v>290</v>
      </c>
      <c r="AP165" s="28" t="s">
        <v>291</v>
      </c>
      <c r="AQ165" s="196">
        <v>12</v>
      </c>
      <c r="AR165" s="189">
        <v>28</v>
      </c>
      <c r="AS165" s="197">
        <v>15</v>
      </c>
      <c r="AT165" s="198">
        <v>1</v>
      </c>
      <c r="AU165" s="77">
        <v>40</v>
      </c>
      <c r="AV165" s="193">
        <v>14</v>
      </c>
      <c r="AW165" s="199">
        <v>1</v>
      </c>
      <c r="AX165" s="195">
        <v>10</v>
      </c>
    </row>
    <row r="166" spans="1:50" x14ac:dyDescent="0.25">
      <c r="A166" s="59" t="s">
        <v>282</v>
      </c>
      <c r="B166" s="43" t="s">
        <v>283</v>
      </c>
      <c r="C166" s="37">
        <v>40</v>
      </c>
      <c r="D166" s="37">
        <v>13</v>
      </c>
      <c r="E166" s="37">
        <v>6</v>
      </c>
      <c r="F166" s="37">
        <v>87</v>
      </c>
      <c r="G166" s="37">
        <v>149</v>
      </c>
      <c r="H166" s="37">
        <v>10</v>
      </c>
      <c r="I166" s="37">
        <v>132</v>
      </c>
      <c r="J166" s="45">
        <v>288</v>
      </c>
      <c r="K166" s="46">
        <v>48</v>
      </c>
      <c r="L166" s="47">
        <v>49</v>
      </c>
      <c r="S166" s="9" t="s">
        <v>13</v>
      </c>
      <c r="T166" s="9" t="s">
        <v>21</v>
      </c>
      <c r="U166" s="9" t="s">
        <v>22</v>
      </c>
      <c r="V166" s="9" t="s">
        <v>23</v>
      </c>
      <c r="W166" s="11" t="s">
        <v>13</v>
      </c>
      <c r="X166" s="12" t="s">
        <v>24</v>
      </c>
      <c r="Y166" s="11" t="s">
        <v>25</v>
      </c>
      <c r="Z166" s="13" t="s">
        <v>26</v>
      </c>
      <c r="AA166" s="14" t="s">
        <v>27</v>
      </c>
      <c r="AB166" s="15" t="s">
        <v>28</v>
      </c>
      <c r="AF166" s="169" t="s">
        <v>13</v>
      </c>
      <c r="AG166" s="170" t="s">
        <v>29</v>
      </c>
      <c r="AH166" s="171" t="s">
        <v>22</v>
      </c>
      <c r="AI166" s="172" t="s">
        <v>23</v>
      </c>
      <c r="AJ166" s="173" t="s">
        <v>13</v>
      </c>
      <c r="AK166" s="174" t="s">
        <v>24</v>
      </c>
      <c r="AL166" s="175" t="s">
        <v>25</v>
      </c>
      <c r="AM166" s="176" t="s">
        <v>434</v>
      </c>
      <c r="AO166" s="78" t="s">
        <v>295</v>
      </c>
      <c r="AP166" s="28" t="s">
        <v>296</v>
      </c>
      <c r="AQ166" s="196">
        <v>61</v>
      </c>
      <c r="AR166" s="189">
        <v>172</v>
      </c>
      <c r="AS166" s="197">
        <v>185</v>
      </c>
      <c r="AT166" s="198">
        <v>53</v>
      </c>
      <c r="AU166" s="77">
        <v>108</v>
      </c>
      <c r="AV166" s="193">
        <v>7</v>
      </c>
      <c r="AW166" s="199">
        <v>123</v>
      </c>
      <c r="AX166" s="195">
        <v>151</v>
      </c>
    </row>
    <row r="167" spans="1:50" x14ac:dyDescent="0.25">
      <c r="A167" s="48" t="s">
        <v>282</v>
      </c>
      <c r="B167" s="28" t="s">
        <v>284</v>
      </c>
      <c r="C167" s="37">
        <v>76</v>
      </c>
      <c r="D167" s="37">
        <v>56</v>
      </c>
      <c r="E167" s="37">
        <v>50</v>
      </c>
      <c r="F167" s="37">
        <v>82</v>
      </c>
      <c r="G167" s="37">
        <v>120</v>
      </c>
      <c r="H167" s="37">
        <v>6</v>
      </c>
      <c r="I167" s="37">
        <v>33</v>
      </c>
      <c r="J167" s="45">
        <v>303</v>
      </c>
      <c r="K167" s="46">
        <v>50.5</v>
      </c>
      <c r="L167" s="47">
        <v>55</v>
      </c>
      <c r="S167" s="16">
        <v>42562</v>
      </c>
      <c r="T167" s="9" t="s">
        <v>29</v>
      </c>
      <c r="U167" s="16">
        <v>42562</v>
      </c>
      <c r="V167" s="16">
        <v>42562</v>
      </c>
      <c r="W167" s="11" t="s">
        <v>30</v>
      </c>
      <c r="X167" s="12" t="s">
        <v>31</v>
      </c>
      <c r="Y167" s="11" t="s">
        <v>13</v>
      </c>
      <c r="Z167" s="13"/>
      <c r="AA167" s="14"/>
      <c r="AB167" s="17" t="s">
        <v>32</v>
      </c>
      <c r="AF167" s="177">
        <v>42602</v>
      </c>
      <c r="AG167" s="170" t="s">
        <v>13</v>
      </c>
      <c r="AH167" s="178">
        <v>42602</v>
      </c>
      <c r="AI167" s="179">
        <v>42602</v>
      </c>
      <c r="AJ167" s="173" t="s">
        <v>30</v>
      </c>
      <c r="AK167" s="174" t="s">
        <v>31</v>
      </c>
      <c r="AL167" s="175" t="s">
        <v>13</v>
      </c>
      <c r="AM167" s="176" t="s">
        <v>27</v>
      </c>
      <c r="AO167" s="50" t="s">
        <v>297</v>
      </c>
      <c r="AP167" s="43" t="s">
        <v>298</v>
      </c>
      <c r="AQ167" s="196">
        <v>162</v>
      </c>
      <c r="AR167" s="189">
        <v>131</v>
      </c>
      <c r="AS167" s="197">
        <v>127</v>
      </c>
      <c r="AT167" s="198">
        <v>98</v>
      </c>
      <c r="AU167" s="77">
        <v>63</v>
      </c>
      <c r="AV167" s="193">
        <v>7</v>
      </c>
      <c r="AW167" s="199">
        <v>92</v>
      </c>
      <c r="AX167" s="195">
        <v>145</v>
      </c>
    </row>
    <row r="168" spans="1:50" ht="15.75" thickBot="1" x14ac:dyDescent="0.3">
      <c r="A168" s="48" t="s">
        <v>285</v>
      </c>
      <c r="B168" s="43" t="s">
        <v>286</v>
      </c>
      <c r="C168" s="37">
        <v>86</v>
      </c>
      <c r="D168" s="37">
        <v>175</v>
      </c>
      <c r="E168" s="37">
        <v>193</v>
      </c>
      <c r="F168" s="53">
        <v>19</v>
      </c>
      <c r="G168" s="72">
        <v>52</v>
      </c>
      <c r="H168" s="37">
        <v>24</v>
      </c>
      <c r="I168" s="37">
        <v>63</v>
      </c>
      <c r="J168" s="45">
        <v>560</v>
      </c>
      <c r="K168" s="46">
        <v>93.333333333333329</v>
      </c>
      <c r="L168" s="47">
        <v>134</v>
      </c>
      <c r="N168" s="38" t="s">
        <v>33</v>
      </c>
      <c r="O168" s="120" t="s">
        <v>34</v>
      </c>
      <c r="Q168" s="18" t="s">
        <v>33</v>
      </c>
      <c r="R168" s="19" t="s">
        <v>34</v>
      </c>
      <c r="S168" s="20" t="s">
        <v>22</v>
      </c>
      <c r="T168" s="21">
        <v>42562</v>
      </c>
      <c r="U168" s="22"/>
      <c r="V168" s="20" t="s">
        <v>22</v>
      </c>
      <c r="W168" s="21">
        <v>42562</v>
      </c>
      <c r="X168" s="23">
        <v>42014</v>
      </c>
      <c r="Y168" s="21">
        <v>42562</v>
      </c>
      <c r="Z168" s="24">
        <v>42562</v>
      </c>
      <c r="AA168" s="25">
        <v>42562</v>
      </c>
      <c r="AB168" s="26">
        <v>42562</v>
      </c>
      <c r="AD168" s="18" t="s">
        <v>33</v>
      </c>
      <c r="AE168" s="19" t="s">
        <v>34</v>
      </c>
      <c r="AF168" s="180" t="s">
        <v>22</v>
      </c>
      <c r="AG168" s="181">
        <v>42602</v>
      </c>
      <c r="AH168" s="182"/>
      <c r="AI168" s="183" t="s">
        <v>22</v>
      </c>
      <c r="AJ168" s="184">
        <v>42602</v>
      </c>
      <c r="AK168" s="185">
        <v>42014</v>
      </c>
      <c r="AL168" s="186">
        <v>42602</v>
      </c>
      <c r="AM168" s="187">
        <v>42602</v>
      </c>
      <c r="AO168" s="111" t="s">
        <v>299</v>
      </c>
      <c r="AP168" s="28" t="s">
        <v>477</v>
      </c>
      <c r="AQ168" s="196">
        <v>192</v>
      </c>
      <c r="AR168" s="189">
        <v>148</v>
      </c>
      <c r="AS168" s="197">
        <v>131</v>
      </c>
      <c r="AT168" s="198">
        <v>124</v>
      </c>
      <c r="AU168" s="77">
        <v>169</v>
      </c>
      <c r="AV168" s="193">
        <v>2</v>
      </c>
      <c r="AW168" s="199">
        <v>136</v>
      </c>
      <c r="AX168" s="195">
        <v>187</v>
      </c>
    </row>
    <row r="169" spans="1:50" x14ac:dyDescent="0.25">
      <c r="A169" s="50" t="s">
        <v>287</v>
      </c>
      <c r="B169" s="43" t="s">
        <v>288</v>
      </c>
      <c r="C169" s="37">
        <v>202</v>
      </c>
      <c r="D169" s="37">
        <v>72</v>
      </c>
      <c r="E169" s="37">
        <v>92</v>
      </c>
      <c r="F169" s="37">
        <v>78</v>
      </c>
      <c r="G169" s="37">
        <v>158</v>
      </c>
      <c r="H169" s="37">
        <v>8</v>
      </c>
      <c r="I169" s="37">
        <v>48</v>
      </c>
      <c r="J169" s="45">
        <v>500</v>
      </c>
      <c r="K169" s="46">
        <v>83.333333333333329</v>
      </c>
      <c r="L169" s="47">
        <v>124</v>
      </c>
      <c r="N169" s="50" t="s">
        <v>314</v>
      </c>
      <c r="O169" s="28" t="s">
        <v>173</v>
      </c>
      <c r="Q169" s="50" t="s">
        <v>314</v>
      </c>
      <c r="R169" s="28" t="s">
        <v>173</v>
      </c>
      <c r="S169" s="37">
        <v>135</v>
      </c>
      <c r="T169" s="37">
        <v>85</v>
      </c>
      <c r="U169" s="37">
        <v>83</v>
      </c>
      <c r="V169" s="37">
        <v>1</v>
      </c>
      <c r="W169" s="37">
        <v>182</v>
      </c>
      <c r="X169" s="37">
        <v>8</v>
      </c>
      <c r="Y169" s="37">
        <v>63</v>
      </c>
      <c r="Z169" s="45">
        <v>375</v>
      </c>
      <c r="AA169" s="46">
        <v>62.5</v>
      </c>
      <c r="AB169" s="47">
        <v>76</v>
      </c>
      <c r="AD169" s="50" t="s">
        <v>314</v>
      </c>
      <c r="AE169" s="28" t="s">
        <v>173</v>
      </c>
      <c r="AF169" s="196">
        <v>112</v>
      </c>
      <c r="AG169" s="189">
        <v>74</v>
      </c>
      <c r="AH169" s="197">
        <v>73</v>
      </c>
      <c r="AI169" s="198">
        <v>1</v>
      </c>
      <c r="AJ169" s="77">
        <v>150</v>
      </c>
      <c r="AK169" s="193">
        <v>8</v>
      </c>
      <c r="AL169" s="199">
        <v>1</v>
      </c>
      <c r="AM169" s="195">
        <v>83</v>
      </c>
      <c r="AO169" s="104" t="s">
        <v>299</v>
      </c>
      <c r="AP169" s="28" t="s">
        <v>300</v>
      </c>
      <c r="AQ169" s="63">
        <v>151</v>
      </c>
      <c r="AR169" s="63">
        <v>179</v>
      </c>
      <c r="AS169" s="63">
        <v>175</v>
      </c>
      <c r="AT169" s="63">
        <v>86</v>
      </c>
      <c r="AU169" s="63">
        <v>26</v>
      </c>
      <c r="AV169" s="63">
        <v>39</v>
      </c>
      <c r="AW169" s="63">
        <v>124</v>
      </c>
      <c r="AX169" s="63">
        <v>162</v>
      </c>
    </row>
    <row r="170" spans="1:50" x14ac:dyDescent="0.25">
      <c r="A170" s="78" t="s">
        <v>287</v>
      </c>
      <c r="B170" s="28" t="s">
        <v>289</v>
      </c>
      <c r="C170" s="37">
        <v>62</v>
      </c>
      <c r="D170" s="37">
        <v>158</v>
      </c>
      <c r="E170" s="37">
        <v>180</v>
      </c>
      <c r="F170" s="37">
        <v>105</v>
      </c>
      <c r="G170" s="37">
        <v>134</v>
      </c>
      <c r="H170" s="37">
        <v>3</v>
      </c>
      <c r="I170" s="37">
        <v>132</v>
      </c>
      <c r="J170" s="45">
        <v>640</v>
      </c>
      <c r="K170" s="46">
        <v>106.66666666666667</v>
      </c>
      <c r="L170" s="47">
        <v>151</v>
      </c>
      <c r="N170" s="27" t="s">
        <v>321</v>
      </c>
      <c r="O170" s="28" t="s">
        <v>322</v>
      </c>
      <c r="Q170" s="27" t="s">
        <v>321</v>
      </c>
      <c r="R170" s="28" t="s">
        <v>322</v>
      </c>
      <c r="S170" s="37">
        <v>201</v>
      </c>
      <c r="T170" s="94">
        <v>70</v>
      </c>
      <c r="U170" s="37">
        <v>86</v>
      </c>
      <c r="V170" s="37">
        <v>118</v>
      </c>
      <c r="W170" s="37">
        <v>180</v>
      </c>
      <c r="X170" s="37">
        <v>15</v>
      </c>
      <c r="Y170" s="37">
        <v>63</v>
      </c>
      <c r="Z170" s="45">
        <v>553</v>
      </c>
      <c r="AA170" s="46">
        <v>92.166666666666671</v>
      </c>
      <c r="AB170" s="47">
        <v>132</v>
      </c>
      <c r="AD170" s="27" t="s">
        <v>321</v>
      </c>
      <c r="AE170" s="28" t="s">
        <v>322</v>
      </c>
      <c r="AF170" s="196">
        <v>162</v>
      </c>
      <c r="AG170" s="189">
        <f>+AG169+1</f>
        <v>75</v>
      </c>
      <c r="AH170" s="197">
        <v>77</v>
      </c>
      <c r="AI170" s="198">
        <v>98</v>
      </c>
      <c r="AJ170" s="77">
        <v>147</v>
      </c>
      <c r="AK170" s="193">
        <v>15</v>
      </c>
      <c r="AL170" s="199">
        <v>40</v>
      </c>
      <c r="AM170" s="195">
        <v>136</v>
      </c>
      <c r="AO170" s="42" t="s">
        <v>302</v>
      </c>
      <c r="AP170" s="43" t="s">
        <v>303</v>
      </c>
      <c r="AQ170" s="196">
        <v>175</v>
      </c>
      <c r="AR170" s="189">
        <v>196</v>
      </c>
      <c r="AS170" s="197">
        <v>197</v>
      </c>
      <c r="AT170" s="198">
        <v>107</v>
      </c>
      <c r="AU170" s="77">
        <v>151</v>
      </c>
      <c r="AV170" s="193">
        <v>18</v>
      </c>
      <c r="AW170" s="199">
        <v>116</v>
      </c>
      <c r="AX170" s="195">
        <v>194</v>
      </c>
    </row>
    <row r="171" spans="1:50" x14ac:dyDescent="0.25">
      <c r="A171" s="27" t="s">
        <v>290</v>
      </c>
      <c r="B171" s="28" t="s">
        <v>291</v>
      </c>
      <c r="C171" s="37">
        <v>15</v>
      </c>
      <c r="D171" s="37">
        <v>25</v>
      </c>
      <c r="E171" s="37">
        <v>14</v>
      </c>
      <c r="F171" s="37">
        <v>1</v>
      </c>
      <c r="G171" s="37">
        <v>50</v>
      </c>
      <c r="H171" s="37">
        <v>14</v>
      </c>
      <c r="I171" s="37">
        <v>3</v>
      </c>
      <c r="J171" s="45">
        <v>72</v>
      </c>
      <c r="K171" s="46">
        <v>12</v>
      </c>
      <c r="L171" s="47">
        <v>3</v>
      </c>
      <c r="N171" s="60" t="s">
        <v>323</v>
      </c>
      <c r="O171" s="28" t="s">
        <v>324</v>
      </c>
      <c r="Q171" s="60" t="s">
        <v>323</v>
      </c>
      <c r="R171" s="28" t="s">
        <v>324</v>
      </c>
      <c r="S171" s="37">
        <v>137</v>
      </c>
      <c r="T171" s="37">
        <v>10</v>
      </c>
      <c r="U171" s="37">
        <v>30</v>
      </c>
      <c r="V171" s="37">
        <v>100</v>
      </c>
      <c r="W171" s="37">
        <v>127</v>
      </c>
      <c r="X171" s="37">
        <v>24</v>
      </c>
      <c r="Y171" s="37">
        <v>22</v>
      </c>
      <c r="Z171" s="45">
        <v>323</v>
      </c>
      <c r="AA171" s="46">
        <v>53.833333333333336</v>
      </c>
      <c r="AB171" s="47">
        <v>62</v>
      </c>
      <c r="AD171" s="60" t="s">
        <v>323</v>
      </c>
      <c r="AE171" s="28" t="s">
        <v>324</v>
      </c>
      <c r="AF171" s="196">
        <v>114</v>
      </c>
      <c r="AG171" s="189">
        <f>+AG170+1</f>
        <v>76</v>
      </c>
      <c r="AH171" s="197">
        <v>30</v>
      </c>
      <c r="AI171" s="198">
        <v>85</v>
      </c>
      <c r="AJ171" s="77">
        <v>109</v>
      </c>
      <c r="AK171" s="193">
        <v>24</v>
      </c>
      <c r="AL171" s="199">
        <v>18</v>
      </c>
      <c r="AM171" s="195">
        <v>73</v>
      </c>
      <c r="AO171" s="41" t="s">
        <v>304</v>
      </c>
      <c r="AP171" s="43" t="s">
        <v>305</v>
      </c>
      <c r="AQ171" s="196">
        <v>102</v>
      </c>
      <c r="AR171" s="189">
        <v>161</v>
      </c>
      <c r="AS171" s="197">
        <v>162</v>
      </c>
      <c r="AT171" s="198">
        <v>53</v>
      </c>
      <c r="AU171" s="77">
        <v>108</v>
      </c>
      <c r="AV171" s="193">
        <v>5</v>
      </c>
      <c r="AW171" s="199">
        <v>63</v>
      </c>
      <c r="AX171" s="195">
        <v>140</v>
      </c>
    </row>
    <row r="172" spans="1:50" x14ac:dyDescent="0.25">
      <c r="A172" s="41" t="s">
        <v>292</v>
      </c>
      <c r="B172" s="109" t="s">
        <v>293</v>
      </c>
      <c r="C172" s="37">
        <v>67</v>
      </c>
      <c r="D172" s="37">
        <v>42</v>
      </c>
      <c r="E172" s="37">
        <v>38</v>
      </c>
      <c r="F172" s="37">
        <v>1</v>
      </c>
      <c r="G172" s="37">
        <v>88</v>
      </c>
      <c r="H172" s="37">
        <v>2</v>
      </c>
      <c r="I172" s="37">
        <v>63</v>
      </c>
      <c r="J172" s="45">
        <v>213</v>
      </c>
      <c r="K172" s="46">
        <v>35.5</v>
      </c>
      <c r="L172" s="47">
        <v>29</v>
      </c>
      <c r="N172" s="60" t="s">
        <v>323</v>
      </c>
      <c r="O172" s="28" t="s">
        <v>325</v>
      </c>
      <c r="Q172" s="60" t="s">
        <v>323</v>
      </c>
      <c r="R172" s="28" t="s">
        <v>325</v>
      </c>
      <c r="S172" s="37">
        <v>206</v>
      </c>
      <c r="T172" s="37">
        <v>93</v>
      </c>
      <c r="U172" s="37">
        <v>92</v>
      </c>
      <c r="V172" s="37">
        <v>1</v>
      </c>
      <c r="W172" s="37">
        <v>190</v>
      </c>
      <c r="X172" s="37">
        <v>6</v>
      </c>
      <c r="Y172" s="37">
        <v>90</v>
      </c>
      <c r="Z172" s="45">
        <v>488</v>
      </c>
      <c r="AA172" s="46">
        <v>81.333333333333329</v>
      </c>
      <c r="AB172" s="47">
        <v>118</v>
      </c>
      <c r="AD172" s="60" t="s">
        <v>323</v>
      </c>
      <c r="AE172" s="28" t="s">
        <v>325</v>
      </c>
      <c r="AF172" s="196">
        <v>167</v>
      </c>
      <c r="AG172" s="189">
        <v>82</v>
      </c>
      <c r="AH172" s="197">
        <v>81</v>
      </c>
      <c r="AI172" s="198">
        <v>1</v>
      </c>
      <c r="AJ172" s="77">
        <v>157</v>
      </c>
      <c r="AK172" s="193">
        <v>6</v>
      </c>
      <c r="AL172" s="199">
        <v>1</v>
      </c>
      <c r="AM172" s="195">
        <v>107</v>
      </c>
      <c r="AO172" s="78" t="s">
        <v>304</v>
      </c>
      <c r="AP172" s="43" t="s">
        <v>306</v>
      </c>
      <c r="AQ172" s="196">
        <v>131</v>
      </c>
      <c r="AR172" s="189">
        <v>85</v>
      </c>
      <c r="AS172" s="197">
        <v>84</v>
      </c>
      <c r="AT172" s="198">
        <v>124</v>
      </c>
      <c r="AU172" s="77">
        <v>162</v>
      </c>
      <c r="AV172" s="193">
        <v>7</v>
      </c>
      <c r="AW172" s="199">
        <v>136</v>
      </c>
      <c r="AX172" s="195">
        <v>157</v>
      </c>
    </row>
    <row r="173" spans="1:50" x14ac:dyDescent="0.25">
      <c r="A173" s="110" t="s">
        <v>294</v>
      </c>
      <c r="B173" s="36" t="s">
        <v>208</v>
      </c>
      <c r="C173" s="37">
        <v>40</v>
      </c>
      <c r="D173" s="37">
        <v>93</v>
      </c>
      <c r="E173" s="37">
        <v>92</v>
      </c>
      <c r="F173" s="37">
        <v>1</v>
      </c>
      <c r="G173" s="37">
        <v>1</v>
      </c>
      <c r="H173" s="37">
        <v>3</v>
      </c>
      <c r="I173" s="37">
        <v>90</v>
      </c>
      <c r="J173" s="45">
        <v>319</v>
      </c>
      <c r="K173" s="46">
        <v>53.166666666666664</v>
      </c>
      <c r="L173" s="47">
        <v>60</v>
      </c>
      <c r="N173" s="60" t="s">
        <v>326</v>
      </c>
      <c r="O173" s="28" t="s">
        <v>427</v>
      </c>
      <c r="Q173" s="60" t="s">
        <v>326</v>
      </c>
      <c r="R173" s="28" t="s">
        <v>327</v>
      </c>
      <c r="S173" s="37">
        <v>116</v>
      </c>
      <c r="T173" s="37">
        <v>81</v>
      </c>
      <c r="U173" s="37">
        <v>77</v>
      </c>
      <c r="V173" s="31">
        <v>14</v>
      </c>
      <c r="W173" s="97">
        <v>68</v>
      </c>
      <c r="X173" s="37">
        <v>26</v>
      </c>
      <c r="Y173" s="67">
        <v>22</v>
      </c>
      <c r="Z173" s="45">
        <v>336</v>
      </c>
      <c r="AA173" s="46">
        <v>56</v>
      </c>
      <c r="AB173" s="47">
        <v>67</v>
      </c>
      <c r="AD173" s="60" t="s">
        <v>326</v>
      </c>
      <c r="AE173" s="28" t="s">
        <v>427</v>
      </c>
      <c r="AF173" s="196">
        <v>96</v>
      </c>
      <c r="AG173" s="189">
        <v>71</v>
      </c>
      <c r="AH173" s="197">
        <v>68</v>
      </c>
      <c r="AI173" s="198">
        <v>11</v>
      </c>
      <c r="AJ173" s="77">
        <v>57</v>
      </c>
      <c r="AK173" s="193">
        <v>26</v>
      </c>
      <c r="AL173" s="199">
        <v>18</v>
      </c>
      <c r="AM173" s="195">
        <v>57</v>
      </c>
      <c r="AO173" s="78" t="s">
        <v>304</v>
      </c>
      <c r="AP173" s="28" t="s">
        <v>163</v>
      </c>
      <c r="AQ173" s="196">
        <v>190</v>
      </c>
      <c r="AR173" s="189">
        <v>189</v>
      </c>
      <c r="AS173" s="197">
        <v>171</v>
      </c>
      <c r="AT173" s="198">
        <v>53</v>
      </c>
      <c r="AU173" s="77">
        <v>104</v>
      </c>
      <c r="AV173" s="193">
        <v>32</v>
      </c>
      <c r="AW173" s="199">
        <v>97</v>
      </c>
      <c r="AX173" s="195">
        <v>176</v>
      </c>
    </row>
    <row r="174" spans="1:50" x14ac:dyDescent="0.25">
      <c r="A174" s="78" t="s">
        <v>295</v>
      </c>
      <c r="B174" s="28" t="s">
        <v>296</v>
      </c>
      <c r="C174" s="37">
        <v>81</v>
      </c>
      <c r="D174" s="37">
        <v>200</v>
      </c>
      <c r="E174" s="37">
        <v>209</v>
      </c>
      <c r="F174" s="37">
        <v>62</v>
      </c>
      <c r="G174" s="37">
        <v>112</v>
      </c>
      <c r="H174" s="37">
        <v>7</v>
      </c>
      <c r="I174" s="37">
        <v>191</v>
      </c>
      <c r="J174" s="45">
        <v>750</v>
      </c>
      <c r="K174" s="46">
        <v>125</v>
      </c>
      <c r="L174" s="47">
        <v>181</v>
      </c>
      <c r="N174" s="41" t="s">
        <v>326</v>
      </c>
      <c r="O174" s="43" t="s">
        <v>328</v>
      </c>
      <c r="Q174" s="41" t="s">
        <v>326</v>
      </c>
      <c r="R174" s="43" t="s">
        <v>328</v>
      </c>
      <c r="S174" s="37">
        <v>155</v>
      </c>
      <c r="T174" s="37">
        <v>93</v>
      </c>
      <c r="U174" s="37">
        <v>92</v>
      </c>
      <c r="V174" s="37">
        <v>46</v>
      </c>
      <c r="W174" s="37">
        <v>133</v>
      </c>
      <c r="X174" s="37">
        <v>17</v>
      </c>
      <c r="Y174" s="37">
        <v>132</v>
      </c>
      <c r="Z174" s="45">
        <v>535</v>
      </c>
      <c r="AA174" s="46">
        <v>89.166666666666671</v>
      </c>
      <c r="AB174" s="47">
        <v>130</v>
      </c>
      <c r="AD174" s="41" t="s">
        <v>326</v>
      </c>
      <c r="AE174" s="43" t="s">
        <v>328</v>
      </c>
      <c r="AF174" s="196">
        <v>127</v>
      </c>
      <c r="AG174" s="189">
        <v>82</v>
      </c>
      <c r="AH174" s="197">
        <v>81</v>
      </c>
      <c r="AI174" s="198">
        <v>41</v>
      </c>
      <c r="AJ174" s="77">
        <v>115</v>
      </c>
      <c r="AK174" s="193">
        <v>17</v>
      </c>
      <c r="AL174" s="199">
        <v>79</v>
      </c>
      <c r="AM174" s="195">
        <v>116</v>
      </c>
      <c r="AO174" s="27" t="s">
        <v>307</v>
      </c>
      <c r="AP174" s="28" t="s">
        <v>308</v>
      </c>
      <c r="AQ174" s="196">
        <v>19</v>
      </c>
      <c r="AR174" s="189">
        <v>148</v>
      </c>
      <c r="AS174" s="197">
        <v>178</v>
      </c>
      <c r="AT174" s="198">
        <v>124</v>
      </c>
      <c r="AU174" s="77">
        <v>2</v>
      </c>
      <c r="AV174" s="193">
        <v>14</v>
      </c>
      <c r="AW174" s="199">
        <v>136</v>
      </c>
      <c r="AX174" s="195">
        <v>132</v>
      </c>
    </row>
    <row r="175" spans="1:50" x14ac:dyDescent="0.25">
      <c r="A175" s="50" t="s">
        <v>297</v>
      </c>
      <c r="B175" s="43" t="s">
        <v>298</v>
      </c>
      <c r="C175" s="37">
        <v>189</v>
      </c>
      <c r="D175" s="37">
        <v>147</v>
      </c>
      <c r="E175" s="37">
        <v>144</v>
      </c>
      <c r="F175" s="37">
        <v>106</v>
      </c>
      <c r="G175" s="37">
        <v>70</v>
      </c>
      <c r="H175" s="37">
        <v>7</v>
      </c>
      <c r="I175" s="37">
        <v>132</v>
      </c>
      <c r="J175" s="45">
        <v>725</v>
      </c>
      <c r="K175" s="46">
        <v>120.83333333333333</v>
      </c>
      <c r="L175" s="47">
        <v>174</v>
      </c>
      <c r="N175" s="44" t="s">
        <v>329</v>
      </c>
      <c r="O175" s="28" t="s">
        <v>330</v>
      </c>
      <c r="Q175" s="44" t="s">
        <v>329</v>
      </c>
      <c r="R175" s="28" t="s">
        <v>330</v>
      </c>
      <c r="S175" s="37">
        <v>103</v>
      </c>
      <c r="T175" s="37">
        <v>78</v>
      </c>
      <c r="U175" s="81">
        <v>45</v>
      </c>
      <c r="V175" s="31">
        <v>15</v>
      </c>
      <c r="W175" s="69">
        <v>32</v>
      </c>
      <c r="X175" s="37">
        <v>28</v>
      </c>
      <c r="Y175" s="29">
        <v>14</v>
      </c>
      <c r="Z175" s="56">
        <v>283</v>
      </c>
      <c r="AA175" s="57">
        <v>47.166666666666664</v>
      </c>
      <c r="AB175" s="58">
        <v>43</v>
      </c>
      <c r="AD175" s="44" t="s">
        <v>329</v>
      </c>
      <c r="AE175" s="28" t="s">
        <v>330</v>
      </c>
      <c r="AF175" s="196">
        <v>86</v>
      </c>
      <c r="AG175" s="189">
        <f>+AG174+1</f>
        <v>83</v>
      </c>
      <c r="AH175" s="197">
        <v>44</v>
      </c>
      <c r="AI175" s="198">
        <v>2</v>
      </c>
      <c r="AJ175" s="77">
        <v>18</v>
      </c>
      <c r="AK175" s="193">
        <v>17</v>
      </c>
      <c r="AL175" s="199">
        <v>13</v>
      </c>
      <c r="AM175" s="195">
        <v>30</v>
      </c>
      <c r="AO175" s="108" t="s">
        <v>309</v>
      </c>
      <c r="AP175" s="28" t="s">
        <v>74</v>
      </c>
      <c r="AQ175" s="196">
        <v>116</v>
      </c>
      <c r="AR175" s="189">
        <v>79</v>
      </c>
      <c r="AS175" s="197">
        <v>75</v>
      </c>
      <c r="AT175" s="198">
        <v>42</v>
      </c>
      <c r="AU175" s="77">
        <v>70</v>
      </c>
      <c r="AV175" s="193">
        <v>34</v>
      </c>
      <c r="AW175" s="199">
        <v>45</v>
      </c>
      <c r="AX175" s="195">
        <v>79</v>
      </c>
    </row>
    <row r="176" spans="1:50" x14ac:dyDescent="0.25">
      <c r="A176" s="111" t="s">
        <v>299</v>
      </c>
      <c r="B176" s="28" t="s">
        <v>300</v>
      </c>
      <c r="C176" s="37">
        <v>171</v>
      </c>
      <c r="D176" s="37">
        <v>169</v>
      </c>
      <c r="E176" s="37">
        <v>169</v>
      </c>
      <c r="F176" s="37">
        <v>117</v>
      </c>
      <c r="G176" s="52">
        <v>51</v>
      </c>
      <c r="H176" s="37">
        <v>22</v>
      </c>
      <c r="I176" s="37">
        <v>174</v>
      </c>
      <c r="J176" s="45">
        <v>822</v>
      </c>
      <c r="K176" s="46">
        <v>137</v>
      </c>
      <c r="L176" s="47">
        <v>194</v>
      </c>
      <c r="N176" s="112" t="s">
        <v>331</v>
      </c>
      <c r="O176" s="113" t="s">
        <v>123</v>
      </c>
      <c r="Q176" s="112" t="s">
        <v>331</v>
      </c>
      <c r="R176" s="113" t="s">
        <v>123</v>
      </c>
      <c r="S176" s="37">
        <v>83</v>
      </c>
      <c r="T176" s="37">
        <v>83</v>
      </c>
      <c r="U176" s="37">
        <v>76</v>
      </c>
      <c r="V176" s="53">
        <v>20</v>
      </c>
      <c r="W176" s="68">
        <v>8</v>
      </c>
      <c r="X176" s="37">
        <v>31</v>
      </c>
      <c r="Y176" s="37">
        <v>63</v>
      </c>
      <c r="Z176" s="45">
        <v>356</v>
      </c>
      <c r="AA176" s="46">
        <v>59.333333333333336</v>
      </c>
      <c r="AB176" s="47">
        <v>70</v>
      </c>
      <c r="AD176" s="112" t="s">
        <v>331</v>
      </c>
      <c r="AE176" s="113" t="s">
        <v>123</v>
      </c>
      <c r="AF176" s="196">
        <v>68</v>
      </c>
      <c r="AG176" s="189">
        <f>+AG175+1</f>
        <v>84</v>
      </c>
      <c r="AH176" s="197">
        <v>67</v>
      </c>
      <c r="AI176" s="198">
        <v>17</v>
      </c>
      <c r="AJ176" s="77">
        <v>7</v>
      </c>
      <c r="AK176" s="193">
        <v>31</v>
      </c>
      <c r="AL176" s="199">
        <v>48</v>
      </c>
      <c r="AM176" s="195">
        <v>48</v>
      </c>
      <c r="AO176" s="59" t="s">
        <v>309</v>
      </c>
      <c r="AP176" s="28" t="s">
        <v>310</v>
      </c>
      <c r="AQ176" s="196">
        <v>51</v>
      </c>
      <c r="AR176" s="189">
        <v>42</v>
      </c>
      <c r="AS176" s="197">
        <v>39</v>
      </c>
      <c r="AT176" s="198">
        <v>1</v>
      </c>
      <c r="AU176" s="77">
        <v>82</v>
      </c>
      <c r="AV176" s="193">
        <v>4</v>
      </c>
      <c r="AW176" s="199">
        <v>29</v>
      </c>
      <c r="AX176" s="195">
        <v>34</v>
      </c>
    </row>
    <row r="177" spans="1:50" x14ac:dyDescent="0.25">
      <c r="A177" s="111" t="s">
        <v>299</v>
      </c>
      <c r="B177" s="28" t="s">
        <v>301</v>
      </c>
      <c r="C177" s="37">
        <v>214</v>
      </c>
      <c r="D177" s="37">
        <v>178</v>
      </c>
      <c r="E177" s="37">
        <v>151</v>
      </c>
      <c r="F177" s="37">
        <v>150</v>
      </c>
      <c r="G177" s="37">
        <v>190</v>
      </c>
      <c r="H177" s="37">
        <v>2</v>
      </c>
      <c r="I177" s="37">
        <v>132</v>
      </c>
      <c r="J177" s="45">
        <v>827</v>
      </c>
      <c r="K177" s="46">
        <v>137.83333333333334</v>
      </c>
      <c r="L177" s="47">
        <v>195</v>
      </c>
      <c r="N177" s="114" t="s">
        <v>331</v>
      </c>
      <c r="O177" s="99" t="s">
        <v>184</v>
      </c>
      <c r="Q177" s="114" t="s">
        <v>331</v>
      </c>
      <c r="R177" s="99" t="s">
        <v>184</v>
      </c>
      <c r="S177" s="37">
        <v>164</v>
      </c>
      <c r="T177" s="37">
        <v>93</v>
      </c>
      <c r="U177" s="37">
        <v>140</v>
      </c>
      <c r="V177" s="37">
        <v>112</v>
      </c>
      <c r="W177" s="37">
        <v>112</v>
      </c>
      <c r="X177" s="37">
        <v>14</v>
      </c>
      <c r="Y177" s="37">
        <v>174</v>
      </c>
      <c r="Z177" s="45">
        <v>697</v>
      </c>
      <c r="AA177" s="46">
        <v>116.16666666666667</v>
      </c>
      <c r="AB177" s="47">
        <v>166</v>
      </c>
      <c r="AD177" s="114" t="s">
        <v>331</v>
      </c>
      <c r="AE177" s="99" t="s">
        <v>184</v>
      </c>
      <c r="AF177" s="196">
        <v>134</v>
      </c>
      <c r="AG177" s="189">
        <v>82</v>
      </c>
      <c r="AH177" s="197">
        <v>112</v>
      </c>
      <c r="AI177" s="198">
        <v>97</v>
      </c>
      <c r="AJ177" s="77">
        <v>97</v>
      </c>
      <c r="AK177" s="193">
        <v>14</v>
      </c>
      <c r="AL177" s="199">
        <v>103</v>
      </c>
      <c r="AM177" s="195">
        <v>145</v>
      </c>
      <c r="AO177" s="50" t="s">
        <v>309</v>
      </c>
      <c r="AP177" s="28" t="s">
        <v>311</v>
      </c>
      <c r="AQ177" s="196">
        <v>191</v>
      </c>
      <c r="AR177" s="189">
        <v>85</v>
      </c>
      <c r="AS177" s="197">
        <v>84</v>
      </c>
      <c r="AT177" s="198">
        <v>124</v>
      </c>
      <c r="AU177" s="77">
        <v>169</v>
      </c>
      <c r="AV177" s="193">
        <v>23</v>
      </c>
      <c r="AW177" s="199">
        <v>136</v>
      </c>
      <c r="AX177" s="195">
        <v>174</v>
      </c>
    </row>
    <row r="178" spans="1:50" ht="15.75" thickBot="1" x14ac:dyDescent="0.3">
      <c r="A178" s="42" t="s">
        <v>302</v>
      </c>
      <c r="B178" s="43" t="s">
        <v>303</v>
      </c>
      <c r="C178" s="37">
        <v>203</v>
      </c>
      <c r="D178" s="37">
        <v>216</v>
      </c>
      <c r="E178" s="37">
        <v>218</v>
      </c>
      <c r="F178" s="37">
        <v>111</v>
      </c>
      <c r="G178" s="37">
        <v>164</v>
      </c>
      <c r="H178" s="37">
        <v>18</v>
      </c>
      <c r="I178" s="37">
        <v>202</v>
      </c>
      <c r="J178" s="45">
        <v>968</v>
      </c>
      <c r="K178" s="46">
        <v>161.33333333333334</v>
      </c>
      <c r="L178" s="47">
        <v>216</v>
      </c>
      <c r="N178" s="59" t="s">
        <v>332</v>
      </c>
      <c r="O178" s="28" t="s">
        <v>333</v>
      </c>
      <c r="Q178" s="59" t="s">
        <v>332</v>
      </c>
      <c r="R178" s="28" t="s">
        <v>333</v>
      </c>
      <c r="S178" s="37">
        <v>22</v>
      </c>
      <c r="T178" s="37">
        <v>37</v>
      </c>
      <c r="U178" s="37">
        <v>28</v>
      </c>
      <c r="V178" s="37">
        <v>1</v>
      </c>
      <c r="W178" s="37">
        <v>29</v>
      </c>
      <c r="X178" s="37">
        <v>7</v>
      </c>
      <c r="Y178" s="37">
        <v>33</v>
      </c>
      <c r="Z178" s="45">
        <v>128</v>
      </c>
      <c r="AA178" s="46">
        <v>21.333333333333332</v>
      </c>
      <c r="AB178" s="47">
        <v>10</v>
      </c>
      <c r="AD178" s="59" t="s">
        <v>332</v>
      </c>
      <c r="AE178" s="28" t="s">
        <v>333</v>
      </c>
      <c r="AF178" s="196">
        <v>18</v>
      </c>
      <c r="AG178" s="189">
        <v>35</v>
      </c>
      <c r="AH178" s="197">
        <v>26</v>
      </c>
      <c r="AI178" s="198">
        <v>1</v>
      </c>
      <c r="AJ178" s="77">
        <v>24</v>
      </c>
      <c r="AK178" s="193">
        <v>7</v>
      </c>
      <c r="AL178" s="199">
        <v>1</v>
      </c>
      <c r="AM178" s="195">
        <v>11</v>
      </c>
      <c r="AO178" s="78" t="s">
        <v>314</v>
      </c>
      <c r="AP178" s="43" t="s">
        <v>120</v>
      </c>
      <c r="AQ178" s="196">
        <v>121</v>
      </c>
      <c r="AR178" s="189">
        <v>148</v>
      </c>
      <c r="AS178" s="197">
        <v>158</v>
      </c>
      <c r="AT178" s="198">
        <v>124</v>
      </c>
      <c r="AU178" s="77">
        <v>166</v>
      </c>
      <c r="AV178" s="193">
        <v>13</v>
      </c>
      <c r="AW178" s="199">
        <v>136</v>
      </c>
      <c r="AX178" s="195">
        <v>180</v>
      </c>
    </row>
    <row r="179" spans="1:50" x14ac:dyDescent="0.25">
      <c r="A179" t="s">
        <v>1</v>
      </c>
      <c r="C179" s="2" t="s">
        <v>2</v>
      </c>
      <c r="D179" s="2" t="s">
        <v>3</v>
      </c>
      <c r="E179" s="3" t="s">
        <v>4</v>
      </c>
      <c r="F179" s="2" t="s">
        <v>5</v>
      </c>
      <c r="G179" s="4" t="s">
        <v>6</v>
      </c>
      <c r="H179" s="5" t="s">
        <v>7</v>
      </c>
      <c r="I179" s="4" t="s">
        <v>8</v>
      </c>
      <c r="J179" s="6" t="s">
        <v>9</v>
      </c>
      <c r="K179" s="7" t="s">
        <v>10</v>
      </c>
      <c r="L179" s="8" t="s">
        <v>11</v>
      </c>
      <c r="N179" s="78" t="s">
        <v>334</v>
      </c>
      <c r="O179" s="43" t="s">
        <v>335</v>
      </c>
      <c r="Q179" s="78" t="s">
        <v>334</v>
      </c>
      <c r="R179" s="43" t="s">
        <v>335</v>
      </c>
      <c r="S179" s="37">
        <v>188</v>
      </c>
      <c r="T179" s="37">
        <v>205</v>
      </c>
      <c r="U179" s="37">
        <v>201</v>
      </c>
      <c r="V179" s="37">
        <v>128</v>
      </c>
      <c r="W179" s="37">
        <v>157</v>
      </c>
      <c r="X179" s="37">
        <v>27</v>
      </c>
      <c r="Y179" s="37">
        <v>207</v>
      </c>
      <c r="Z179" s="45">
        <v>956</v>
      </c>
      <c r="AA179" s="46">
        <v>159.33333333333334</v>
      </c>
      <c r="AB179" s="47">
        <v>215</v>
      </c>
      <c r="AD179" s="78" t="s">
        <v>334</v>
      </c>
      <c r="AE179" s="43" t="s">
        <v>335</v>
      </c>
      <c r="AF179" s="196">
        <v>150</v>
      </c>
      <c r="AG179" s="189">
        <f>+AG178+1</f>
        <v>36</v>
      </c>
      <c r="AH179" s="197">
        <v>160</v>
      </c>
      <c r="AI179" s="198">
        <v>111</v>
      </c>
      <c r="AJ179" s="77">
        <v>130</v>
      </c>
      <c r="AK179" s="193">
        <v>27</v>
      </c>
      <c r="AL179" s="199">
        <v>106</v>
      </c>
      <c r="AM179" s="195">
        <v>166</v>
      </c>
      <c r="AO179" s="48" t="s">
        <v>314</v>
      </c>
      <c r="AP179" s="43" t="s">
        <v>315</v>
      </c>
      <c r="AQ179" s="196">
        <v>113</v>
      </c>
      <c r="AR179" s="189">
        <v>125</v>
      </c>
      <c r="AS179" s="197">
        <v>126</v>
      </c>
      <c r="AT179" s="198">
        <v>97</v>
      </c>
      <c r="AU179" s="77">
        <v>156</v>
      </c>
      <c r="AV179" s="193">
        <v>34</v>
      </c>
      <c r="AW179" s="199">
        <v>109</v>
      </c>
      <c r="AX179" s="195">
        <v>158</v>
      </c>
    </row>
    <row r="180" spans="1:50" x14ac:dyDescent="0.25">
      <c r="C180" s="9" t="s">
        <v>12</v>
      </c>
      <c r="D180" s="10" t="s">
        <v>4</v>
      </c>
      <c r="E180" s="9" t="s">
        <v>13</v>
      </c>
      <c r="F180" s="9" t="s">
        <v>14</v>
      </c>
      <c r="G180" s="11" t="s">
        <v>15</v>
      </c>
      <c r="H180" s="12" t="s">
        <v>16</v>
      </c>
      <c r="I180" s="11" t="s">
        <v>17</v>
      </c>
      <c r="J180" s="13" t="s">
        <v>18</v>
      </c>
      <c r="K180" s="14" t="s">
        <v>19</v>
      </c>
      <c r="L180" s="15" t="s">
        <v>20</v>
      </c>
      <c r="N180" s="41" t="s">
        <v>338</v>
      </c>
      <c r="O180" s="43" t="s">
        <v>339</v>
      </c>
      <c r="Q180" s="41" t="s">
        <v>338</v>
      </c>
      <c r="R180" s="43" t="s">
        <v>339</v>
      </c>
      <c r="S180" s="37">
        <v>33</v>
      </c>
      <c r="T180" s="37">
        <v>93</v>
      </c>
      <c r="U180" s="37">
        <v>92</v>
      </c>
      <c r="V180" s="37">
        <v>34</v>
      </c>
      <c r="W180" s="37">
        <v>13</v>
      </c>
      <c r="X180" s="37">
        <v>11</v>
      </c>
      <c r="Y180" s="37">
        <v>63</v>
      </c>
      <c r="Z180" s="45">
        <v>326</v>
      </c>
      <c r="AA180" s="46">
        <v>54.333333333333336</v>
      </c>
      <c r="AB180" s="47">
        <v>64</v>
      </c>
      <c r="AD180" s="41" t="s">
        <v>338</v>
      </c>
      <c r="AE180" s="43" t="s">
        <v>339</v>
      </c>
      <c r="AF180" s="63">
        <v>41</v>
      </c>
      <c r="AG180" s="63">
        <f>+AG179+1</f>
        <v>37</v>
      </c>
      <c r="AH180" s="63">
        <v>126</v>
      </c>
      <c r="AI180" s="63">
        <v>47</v>
      </c>
      <c r="AJ180" s="63">
        <v>26</v>
      </c>
      <c r="AK180" s="63">
        <v>19</v>
      </c>
      <c r="AL180" s="63">
        <v>57</v>
      </c>
      <c r="AM180" s="63">
        <v>59</v>
      </c>
      <c r="AO180" s="78" t="s">
        <v>314</v>
      </c>
      <c r="AP180" s="43" t="s">
        <v>316</v>
      </c>
      <c r="AQ180" s="196">
        <v>151</v>
      </c>
      <c r="AR180" s="189">
        <v>181</v>
      </c>
      <c r="AS180" s="197">
        <v>178</v>
      </c>
      <c r="AT180" s="198">
        <v>124</v>
      </c>
      <c r="AU180" s="77">
        <v>169</v>
      </c>
      <c r="AV180" s="193">
        <v>4</v>
      </c>
      <c r="AW180" s="199">
        <v>136</v>
      </c>
      <c r="AX180" s="195">
        <v>193</v>
      </c>
    </row>
    <row r="181" spans="1:50" x14ac:dyDescent="0.25">
      <c r="C181" s="9" t="s">
        <v>13</v>
      </c>
      <c r="D181" s="9" t="s">
        <v>21</v>
      </c>
      <c r="E181" s="9" t="s">
        <v>22</v>
      </c>
      <c r="F181" s="9" t="s">
        <v>23</v>
      </c>
      <c r="G181" s="11" t="s">
        <v>13</v>
      </c>
      <c r="H181" s="12" t="s">
        <v>24</v>
      </c>
      <c r="I181" s="11" t="s">
        <v>25</v>
      </c>
      <c r="J181" s="13" t="s">
        <v>26</v>
      </c>
      <c r="K181" s="14" t="s">
        <v>27</v>
      </c>
      <c r="L181" s="15" t="s">
        <v>28</v>
      </c>
      <c r="N181" s="44" t="s">
        <v>428</v>
      </c>
      <c r="O181" s="43" t="s">
        <v>341</v>
      </c>
      <c r="Q181" s="44" t="s">
        <v>340</v>
      </c>
      <c r="R181" s="43" t="s">
        <v>341</v>
      </c>
      <c r="S181" s="37">
        <v>192</v>
      </c>
      <c r="T181" s="37">
        <v>154</v>
      </c>
      <c r="U181" s="37">
        <v>151</v>
      </c>
      <c r="V181" s="37">
        <v>64</v>
      </c>
      <c r="W181" s="37">
        <v>158</v>
      </c>
      <c r="X181" s="37">
        <v>8</v>
      </c>
      <c r="Y181" s="37">
        <v>159</v>
      </c>
      <c r="Z181" s="45">
        <v>728</v>
      </c>
      <c r="AA181" s="46">
        <v>121.33333333333333</v>
      </c>
      <c r="AB181" s="47">
        <v>175</v>
      </c>
      <c r="AD181" s="44" t="s">
        <v>428</v>
      </c>
      <c r="AE181" s="43" t="s">
        <v>341</v>
      </c>
      <c r="AF181" s="196">
        <v>154</v>
      </c>
      <c r="AG181" s="189">
        <f>+AG180+1</f>
        <v>38</v>
      </c>
      <c r="AH181" s="197">
        <v>123</v>
      </c>
      <c r="AI181" s="198">
        <v>47</v>
      </c>
      <c r="AJ181" s="77">
        <v>131</v>
      </c>
      <c r="AK181" s="193">
        <v>8</v>
      </c>
      <c r="AL181" s="199">
        <v>93</v>
      </c>
      <c r="AM181" s="195">
        <v>140</v>
      </c>
      <c r="AO181" s="44" t="s">
        <v>314</v>
      </c>
      <c r="AP181" s="43" t="s">
        <v>478</v>
      </c>
      <c r="AQ181" s="63">
        <v>149</v>
      </c>
      <c r="AR181" s="63">
        <v>174</v>
      </c>
      <c r="AS181" s="63">
        <v>165</v>
      </c>
      <c r="AT181" s="63">
        <v>108</v>
      </c>
      <c r="AU181" s="63">
        <v>47</v>
      </c>
      <c r="AV181" s="63">
        <v>21</v>
      </c>
      <c r="AW181" s="63">
        <v>128</v>
      </c>
      <c r="AX181" s="63">
        <v>168</v>
      </c>
    </row>
    <row r="182" spans="1:50" ht="15.75" thickBot="1" x14ac:dyDescent="0.3">
      <c r="C182" s="16">
        <v>42562</v>
      </c>
      <c r="D182" s="9" t="s">
        <v>29</v>
      </c>
      <c r="E182" s="16">
        <v>42562</v>
      </c>
      <c r="F182" s="16">
        <v>42562</v>
      </c>
      <c r="G182" s="11" t="s">
        <v>30</v>
      </c>
      <c r="H182" s="12" t="s">
        <v>31</v>
      </c>
      <c r="I182" s="11" t="s">
        <v>13</v>
      </c>
      <c r="J182" s="13"/>
      <c r="K182" s="14"/>
      <c r="L182" s="17" t="s">
        <v>32</v>
      </c>
      <c r="N182" s="44" t="s">
        <v>342</v>
      </c>
      <c r="O182" s="28" t="s">
        <v>247</v>
      </c>
      <c r="Q182" s="44" t="s">
        <v>342</v>
      </c>
      <c r="R182" s="28" t="s">
        <v>247</v>
      </c>
      <c r="S182" s="37">
        <v>153</v>
      </c>
      <c r="T182" s="37">
        <v>195</v>
      </c>
      <c r="U182" s="37">
        <v>191</v>
      </c>
      <c r="V182" s="37">
        <v>97</v>
      </c>
      <c r="W182" s="93">
        <v>73</v>
      </c>
      <c r="X182" s="37">
        <v>30</v>
      </c>
      <c r="Y182" s="37">
        <v>213</v>
      </c>
      <c r="Z182" s="45">
        <v>879</v>
      </c>
      <c r="AA182" s="46">
        <v>146.5</v>
      </c>
      <c r="AB182" s="47">
        <v>204</v>
      </c>
      <c r="AD182" s="44" t="s">
        <v>342</v>
      </c>
      <c r="AE182" s="28" t="s">
        <v>247</v>
      </c>
      <c r="AF182" s="196">
        <v>124</v>
      </c>
      <c r="AG182" s="189">
        <f>+AG181+1</f>
        <v>39</v>
      </c>
      <c r="AH182" s="197">
        <v>151</v>
      </c>
      <c r="AI182" s="198">
        <v>85</v>
      </c>
      <c r="AJ182" s="77">
        <v>64</v>
      </c>
      <c r="AK182" s="193">
        <v>30</v>
      </c>
      <c r="AL182" s="199">
        <v>115</v>
      </c>
      <c r="AM182" s="195">
        <v>147</v>
      </c>
      <c r="AO182" s="42" t="s">
        <v>314</v>
      </c>
      <c r="AP182" s="43" t="s">
        <v>317</v>
      </c>
      <c r="AQ182" s="196">
        <v>38</v>
      </c>
      <c r="AR182" s="189">
        <v>84</v>
      </c>
      <c r="AS182" s="197">
        <v>83</v>
      </c>
      <c r="AT182" s="198">
        <v>53</v>
      </c>
      <c r="AU182" s="77">
        <v>56</v>
      </c>
      <c r="AV182" s="193">
        <v>47</v>
      </c>
      <c r="AW182" s="199">
        <v>81</v>
      </c>
      <c r="AX182" s="195">
        <v>71</v>
      </c>
    </row>
    <row r="183" spans="1:50" ht="15.75" thickBot="1" x14ac:dyDescent="0.3">
      <c r="A183" s="18" t="s">
        <v>33</v>
      </c>
      <c r="B183" s="19" t="s">
        <v>34</v>
      </c>
      <c r="C183" s="20" t="s">
        <v>22</v>
      </c>
      <c r="D183" s="21">
        <v>42562</v>
      </c>
      <c r="E183" s="22"/>
      <c r="F183" s="20" t="s">
        <v>22</v>
      </c>
      <c r="G183" s="21">
        <v>42562</v>
      </c>
      <c r="H183" s="23">
        <v>42014</v>
      </c>
      <c r="I183" s="21">
        <v>42562</v>
      </c>
      <c r="J183" s="24">
        <v>42562</v>
      </c>
      <c r="K183" s="25">
        <v>42562</v>
      </c>
      <c r="L183" s="26">
        <v>42562</v>
      </c>
      <c r="N183" s="59" t="s">
        <v>343</v>
      </c>
      <c r="O183" s="28" t="s">
        <v>127</v>
      </c>
      <c r="Q183" s="59" t="s">
        <v>343</v>
      </c>
      <c r="R183" s="28" t="s">
        <v>127</v>
      </c>
      <c r="S183" s="37">
        <v>11</v>
      </c>
      <c r="T183" s="37">
        <v>93</v>
      </c>
      <c r="U183" s="37">
        <v>92</v>
      </c>
      <c r="V183" s="37">
        <v>1</v>
      </c>
      <c r="W183" s="37">
        <v>33</v>
      </c>
      <c r="X183" s="37">
        <v>0</v>
      </c>
      <c r="Y183" s="37">
        <v>90</v>
      </c>
      <c r="Z183" s="45">
        <v>287</v>
      </c>
      <c r="AA183" s="46">
        <v>47.833333333333336</v>
      </c>
      <c r="AB183" s="47">
        <v>48</v>
      </c>
      <c r="AD183" s="59" t="s">
        <v>343</v>
      </c>
      <c r="AE183" s="28" t="s">
        <v>127</v>
      </c>
      <c r="AF183" s="196">
        <v>10</v>
      </c>
      <c r="AG183" s="189">
        <v>82</v>
      </c>
      <c r="AH183" s="197">
        <v>81</v>
      </c>
      <c r="AI183" s="198">
        <v>1</v>
      </c>
      <c r="AJ183" s="77">
        <v>27</v>
      </c>
      <c r="AK183" s="193">
        <v>0</v>
      </c>
      <c r="AL183" s="199">
        <v>1</v>
      </c>
      <c r="AM183" s="195">
        <v>27</v>
      </c>
      <c r="AO183" t="s">
        <v>446</v>
      </c>
      <c r="AQ183" s="161" t="s">
        <v>2</v>
      </c>
      <c r="AR183" s="162" t="s">
        <v>4</v>
      </c>
      <c r="AS183" s="163" t="s">
        <v>4</v>
      </c>
      <c r="AT183" s="164" t="s">
        <v>432</v>
      </c>
      <c r="AU183" s="165" t="s">
        <v>6</v>
      </c>
      <c r="AV183" s="166" t="s">
        <v>7</v>
      </c>
      <c r="AW183" s="167" t="s">
        <v>8</v>
      </c>
      <c r="AX183" s="168" t="s">
        <v>433</v>
      </c>
    </row>
    <row r="184" spans="1:50" x14ac:dyDescent="0.25">
      <c r="A184" s="41" t="s">
        <v>304</v>
      </c>
      <c r="B184" s="43" t="s">
        <v>305</v>
      </c>
      <c r="C184" s="37">
        <v>124</v>
      </c>
      <c r="D184" s="37">
        <v>191</v>
      </c>
      <c r="E184" s="37">
        <v>188</v>
      </c>
      <c r="F184" s="37">
        <v>63</v>
      </c>
      <c r="G184" s="37">
        <v>112</v>
      </c>
      <c r="H184" s="37">
        <v>5</v>
      </c>
      <c r="I184" s="37">
        <v>90</v>
      </c>
      <c r="J184" s="45">
        <v>661</v>
      </c>
      <c r="K184" s="46">
        <v>110.16666666666667</v>
      </c>
      <c r="L184" s="47">
        <v>155</v>
      </c>
      <c r="N184" s="41" t="s">
        <v>344</v>
      </c>
      <c r="O184" s="43" t="s">
        <v>345</v>
      </c>
      <c r="Q184" s="41" t="s">
        <v>344</v>
      </c>
      <c r="R184" s="43" t="s">
        <v>345</v>
      </c>
      <c r="S184" s="37">
        <v>106</v>
      </c>
      <c r="T184" s="37">
        <v>156</v>
      </c>
      <c r="U184" s="37">
        <v>170</v>
      </c>
      <c r="V184" s="72">
        <v>47</v>
      </c>
      <c r="W184" s="72">
        <v>52</v>
      </c>
      <c r="X184" s="37">
        <v>24</v>
      </c>
      <c r="Y184" s="37">
        <v>63</v>
      </c>
      <c r="Z184" s="45">
        <v>566</v>
      </c>
      <c r="AA184" s="46">
        <v>94.333333333333329</v>
      </c>
      <c r="AB184" s="47">
        <v>136</v>
      </c>
      <c r="AD184" s="41" t="s">
        <v>344</v>
      </c>
      <c r="AE184" s="43" t="s">
        <v>345</v>
      </c>
      <c r="AF184" s="196">
        <v>88</v>
      </c>
      <c r="AG184" s="189">
        <f>+AG183+1</f>
        <v>83</v>
      </c>
      <c r="AH184" s="197">
        <v>139</v>
      </c>
      <c r="AI184" s="198">
        <v>41</v>
      </c>
      <c r="AJ184" s="77">
        <v>42</v>
      </c>
      <c r="AK184" s="193">
        <v>24</v>
      </c>
      <c r="AL184" s="199">
        <v>52</v>
      </c>
      <c r="AM184" s="195">
        <v>92</v>
      </c>
      <c r="AO184" t="s">
        <v>448</v>
      </c>
      <c r="AQ184" s="169" t="s">
        <v>12</v>
      </c>
      <c r="AR184" s="170" t="s">
        <v>21</v>
      </c>
      <c r="AS184" s="171" t="s">
        <v>13</v>
      </c>
      <c r="AT184" s="172" t="s">
        <v>14</v>
      </c>
      <c r="AU184" s="173" t="s">
        <v>15</v>
      </c>
      <c r="AV184" s="174" t="s">
        <v>16</v>
      </c>
      <c r="AW184" s="175" t="s">
        <v>17</v>
      </c>
      <c r="AX184" s="176" t="s">
        <v>522</v>
      </c>
    </row>
    <row r="185" spans="1:50" x14ac:dyDescent="0.25">
      <c r="A185" s="78" t="s">
        <v>304</v>
      </c>
      <c r="B185" s="43" t="s">
        <v>306</v>
      </c>
      <c r="C185" s="37">
        <v>155</v>
      </c>
      <c r="D185" s="37">
        <v>93</v>
      </c>
      <c r="E185" s="37">
        <v>92</v>
      </c>
      <c r="F185" s="37">
        <v>151</v>
      </c>
      <c r="G185" s="37">
        <v>182</v>
      </c>
      <c r="H185" s="37">
        <v>7</v>
      </c>
      <c r="I185" s="37">
        <v>132</v>
      </c>
      <c r="J185" s="45">
        <v>630</v>
      </c>
      <c r="K185" s="46">
        <v>105</v>
      </c>
      <c r="L185" s="47">
        <v>148</v>
      </c>
      <c r="N185" s="42" t="s">
        <v>346</v>
      </c>
      <c r="O185" s="73" t="s">
        <v>347</v>
      </c>
      <c r="Q185" s="42" t="s">
        <v>346</v>
      </c>
      <c r="R185" s="73" t="s">
        <v>347</v>
      </c>
      <c r="S185" s="37">
        <v>192</v>
      </c>
      <c r="T185" s="37">
        <v>215</v>
      </c>
      <c r="U185" s="37">
        <v>215</v>
      </c>
      <c r="V185" s="37">
        <v>109</v>
      </c>
      <c r="W185" s="37">
        <v>129</v>
      </c>
      <c r="X185" s="37">
        <v>35</v>
      </c>
      <c r="Y185" s="37">
        <v>217</v>
      </c>
      <c r="Z185" s="45">
        <v>983</v>
      </c>
      <c r="AA185" s="46">
        <v>163.83333333333334</v>
      </c>
      <c r="AB185" s="47">
        <v>218</v>
      </c>
      <c r="AD185" s="42" t="s">
        <v>346</v>
      </c>
      <c r="AE185" s="73" t="s">
        <v>347</v>
      </c>
      <c r="AF185" s="196">
        <v>154</v>
      </c>
      <c r="AG185" s="189">
        <f>+AG184+1</f>
        <v>84</v>
      </c>
      <c r="AH185" s="197">
        <v>175</v>
      </c>
      <c r="AI185" s="198">
        <v>94</v>
      </c>
      <c r="AJ185" s="77">
        <v>110</v>
      </c>
      <c r="AK185" s="193">
        <v>35</v>
      </c>
      <c r="AL185" s="199">
        <v>112</v>
      </c>
      <c r="AM185" s="195">
        <v>161</v>
      </c>
      <c r="AO185" t="s">
        <v>423</v>
      </c>
      <c r="AQ185" s="169" t="s">
        <v>13</v>
      </c>
      <c r="AR185" s="170" t="s">
        <v>29</v>
      </c>
      <c r="AS185" s="171" t="s">
        <v>22</v>
      </c>
      <c r="AT185" s="172" t="s">
        <v>23</v>
      </c>
      <c r="AU185" s="173" t="s">
        <v>13</v>
      </c>
      <c r="AV185" s="174" t="s">
        <v>24</v>
      </c>
      <c r="AW185" s="175" t="s">
        <v>25</v>
      </c>
      <c r="AX185" s="176" t="s">
        <v>434</v>
      </c>
    </row>
    <row r="186" spans="1:50" x14ac:dyDescent="0.25">
      <c r="A186" s="78" t="s">
        <v>304</v>
      </c>
      <c r="B186" s="28" t="s">
        <v>163</v>
      </c>
      <c r="C186" s="37">
        <v>164</v>
      </c>
      <c r="D186" s="88">
        <v>40</v>
      </c>
      <c r="E186" s="83">
        <v>63</v>
      </c>
      <c r="F186" s="37">
        <v>152</v>
      </c>
      <c r="G186" s="83">
        <v>81</v>
      </c>
      <c r="H186" s="37">
        <v>21</v>
      </c>
      <c r="I186" s="37">
        <v>217</v>
      </c>
      <c r="J186" s="45">
        <v>657</v>
      </c>
      <c r="K186" s="46">
        <v>109.5</v>
      </c>
      <c r="L186" s="47">
        <v>154</v>
      </c>
      <c r="N186" s="48" t="s">
        <v>348</v>
      </c>
      <c r="O186" s="28" t="s">
        <v>36</v>
      </c>
      <c r="Q186" s="48" t="s">
        <v>348</v>
      </c>
      <c r="R186" s="28" t="s">
        <v>36</v>
      </c>
      <c r="S186" s="53">
        <v>35</v>
      </c>
      <c r="T186" s="65">
        <v>28</v>
      </c>
      <c r="U186" s="115">
        <v>27</v>
      </c>
      <c r="V186" s="37">
        <v>52</v>
      </c>
      <c r="W186" s="84">
        <v>64</v>
      </c>
      <c r="X186" s="37">
        <v>44</v>
      </c>
      <c r="Y186" s="63">
        <v>5</v>
      </c>
      <c r="Z186" s="56">
        <v>191</v>
      </c>
      <c r="AA186" s="57">
        <v>31.833333333333332</v>
      </c>
      <c r="AB186" s="58">
        <v>22</v>
      </c>
      <c r="AD186" s="48" t="s">
        <v>348</v>
      </c>
      <c r="AE186" s="28" t="s">
        <v>36</v>
      </c>
      <c r="AF186" s="196">
        <v>33</v>
      </c>
      <c r="AG186" s="189">
        <v>26</v>
      </c>
      <c r="AH186" s="197">
        <v>25</v>
      </c>
      <c r="AI186" s="198">
        <v>47</v>
      </c>
      <c r="AJ186" s="77">
        <v>51</v>
      </c>
      <c r="AK186" s="193">
        <v>44</v>
      </c>
      <c r="AL186" s="199">
        <v>22</v>
      </c>
      <c r="AM186" s="195">
        <v>28</v>
      </c>
      <c r="AQ186" s="177">
        <v>42710</v>
      </c>
      <c r="AR186" s="170" t="s">
        <v>13</v>
      </c>
      <c r="AS186" s="178">
        <v>42710</v>
      </c>
      <c r="AT186" s="179">
        <v>42710</v>
      </c>
      <c r="AU186" s="173" t="s">
        <v>30</v>
      </c>
      <c r="AV186" s="174" t="s">
        <v>31</v>
      </c>
      <c r="AW186" s="175" t="s">
        <v>13</v>
      </c>
      <c r="AX186" s="176" t="s">
        <v>27</v>
      </c>
    </row>
    <row r="187" spans="1:50" ht="15.75" thickBot="1" x14ac:dyDescent="0.3">
      <c r="A187" s="27" t="s">
        <v>307</v>
      </c>
      <c r="B187" s="28" t="s">
        <v>308</v>
      </c>
      <c r="C187" s="37">
        <v>23</v>
      </c>
      <c r="D187" s="37">
        <v>178</v>
      </c>
      <c r="E187" s="37">
        <v>201</v>
      </c>
      <c r="F187" s="37">
        <v>153</v>
      </c>
      <c r="G187" s="37">
        <v>2</v>
      </c>
      <c r="H187" s="37">
        <v>14</v>
      </c>
      <c r="I187" s="37">
        <v>132</v>
      </c>
      <c r="J187" s="45">
        <v>701</v>
      </c>
      <c r="K187" s="46">
        <v>116.83333333333333</v>
      </c>
      <c r="L187" s="47">
        <v>169</v>
      </c>
      <c r="N187" s="103" t="s">
        <v>348</v>
      </c>
      <c r="O187" s="43" t="s">
        <v>349</v>
      </c>
      <c r="Q187" s="103" t="s">
        <v>348</v>
      </c>
      <c r="R187" s="43" t="s">
        <v>349</v>
      </c>
      <c r="S187" s="37">
        <v>195</v>
      </c>
      <c r="T187" s="37">
        <v>202</v>
      </c>
      <c r="U187" s="37">
        <v>197</v>
      </c>
      <c r="V187" s="37">
        <v>158</v>
      </c>
      <c r="W187" s="37">
        <v>134</v>
      </c>
      <c r="X187" s="37">
        <v>15</v>
      </c>
      <c r="Y187" s="37">
        <v>212</v>
      </c>
      <c r="Z187" s="45">
        <v>979</v>
      </c>
      <c r="AA187" s="46">
        <v>163.16666666666666</v>
      </c>
      <c r="AB187" s="47">
        <v>217</v>
      </c>
      <c r="AD187" s="103" t="s">
        <v>348</v>
      </c>
      <c r="AE187" s="43" t="s">
        <v>349</v>
      </c>
      <c r="AF187" s="196">
        <v>157</v>
      </c>
      <c r="AG187" s="189">
        <f>+AG186+1</f>
        <v>27</v>
      </c>
      <c r="AH187" s="197">
        <v>154</v>
      </c>
      <c r="AI187" s="198">
        <v>112</v>
      </c>
      <c r="AJ187" s="77">
        <v>116</v>
      </c>
      <c r="AK187" s="193">
        <v>15</v>
      </c>
      <c r="AL187" s="199">
        <v>124</v>
      </c>
      <c r="AM187" s="195">
        <v>167</v>
      </c>
      <c r="AO187" s="240" t="s">
        <v>33</v>
      </c>
      <c r="AP187" s="241" t="s">
        <v>34</v>
      </c>
      <c r="AQ187" s="180" t="s">
        <v>22</v>
      </c>
      <c r="AR187" s="181">
        <v>42710</v>
      </c>
      <c r="AS187" s="182"/>
      <c r="AT187" s="183" t="s">
        <v>22</v>
      </c>
      <c r="AU187" s="184">
        <v>42710</v>
      </c>
      <c r="AV187" s="185">
        <v>42014</v>
      </c>
      <c r="AW187" s="186">
        <v>42710</v>
      </c>
      <c r="AX187" s="219">
        <v>42710</v>
      </c>
    </row>
    <row r="188" spans="1:50" x14ac:dyDescent="0.25">
      <c r="A188" s="108" t="s">
        <v>309</v>
      </c>
      <c r="B188" s="28" t="s">
        <v>74</v>
      </c>
      <c r="C188" s="37">
        <v>135</v>
      </c>
      <c r="D188" s="37">
        <v>85</v>
      </c>
      <c r="E188" s="37">
        <v>83</v>
      </c>
      <c r="F188" s="37">
        <v>44</v>
      </c>
      <c r="G188" s="37">
        <v>74</v>
      </c>
      <c r="H188" s="37">
        <v>34</v>
      </c>
      <c r="I188" s="37">
        <v>41</v>
      </c>
      <c r="J188" s="45">
        <v>422</v>
      </c>
      <c r="K188" s="46">
        <v>70.333333333333329</v>
      </c>
      <c r="L188" s="47">
        <v>100</v>
      </c>
      <c r="N188" s="103" t="s">
        <v>352</v>
      </c>
      <c r="O188" s="28" t="s">
        <v>353</v>
      </c>
      <c r="Q188" s="103" t="s">
        <v>352</v>
      </c>
      <c r="R188" s="28" t="s">
        <v>353</v>
      </c>
      <c r="S188" s="89">
        <v>8</v>
      </c>
      <c r="T188" s="63">
        <v>4</v>
      </c>
      <c r="U188" s="89">
        <v>1</v>
      </c>
      <c r="V188" s="68">
        <v>5</v>
      </c>
      <c r="W188" s="89">
        <v>6</v>
      </c>
      <c r="X188" s="37">
        <v>66</v>
      </c>
      <c r="Y188" s="89">
        <v>1</v>
      </c>
      <c r="Z188" s="56">
        <v>85</v>
      </c>
      <c r="AA188" s="57">
        <v>14.166666666666666</v>
      </c>
      <c r="AB188" s="58">
        <v>4</v>
      </c>
      <c r="AD188" s="103" t="s">
        <v>352</v>
      </c>
      <c r="AE188" s="28" t="s">
        <v>353</v>
      </c>
      <c r="AF188" s="63">
        <v>8</v>
      </c>
      <c r="AG188" s="63">
        <v>4</v>
      </c>
      <c r="AH188" s="63">
        <v>1</v>
      </c>
      <c r="AI188" s="63">
        <v>6</v>
      </c>
      <c r="AJ188" s="63">
        <v>6</v>
      </c>
      <c r="AK188" s="63">
        <v>73</v>
      </c>
      <c r="AL188" s="63">
        <v>9</v>
      </c>
      <c r="AM188" s="63">
        <v>2</v>
      </c>
      <c r="AO188" s="50" t="s">
        <v>314</v>
      </c>
      <c r="AP188" s="28" t="s">
        <v>173</v>
      </c>
      <c r="AQ188" s="196">
        <v>116</v>
      </c>
      <c r="AR188" s="189">
        <v>79</v>
      </c>
      <c r="AS188" s="197">
        <v>75</v>
      </c>
      <c r="AT188" s="198">
        <v>1</v>
      </c>
      <c r="AU188" s="77">
        <v>162</v>
      </c>
      <c r="AV188" s="193">
        <v>8</v>
      </c>
      <c r="AW188" s="199">
        <v>1</v>
      </c>
      <c r="AX188" s="195">
        <v>81</v>
      </c>
    </row>
    <row r="189" spans="1:50" x14ac:dyDescent="0.25">
      <c r="A189" s="59" t="s">
        <v>309</v>
      </c>
      <c r="B189" s="28" t="s">
        <v>310</v>
      </c>
      <c r="C189" s="37">
        <v>67</v>
      </c>
      <c r="D189" s="37">
        <v>42</v>
      </c>
      <c r="E189" s="37">
        <v>38</v>
      </c>
      <c r="F189" s="37">
        <v>1</v>
      </c>
      <c r="G189" s="37">
        <v>88</v>
      </c>
      <c r="H189" s="37">
        <v>4</v>
      </c>
      <c r="I189" s="37">
        <v>48</v>
      </c>
      <c r="J189" s="45">
        <v>200</v>
      </c>
      <c r="K189" s="46">
        <v>33.333333333333336</v>
      </c>
      <c r="L189" s="47">
        <v>23</v>
      </c>
      <c r="N189" s="116" t="s">
        <v>354</v>
      </c>
      <c r="O189" s="28" t="s">
        <v>355</v>
      </c>
      <c r="Q189" s="116" t="s">
        <v>354</v>
      </c>
      <c r="R189" s="28" t="s">
        <v>355</v>
      </c>
      <c r="S189" s="37">
        <v>11</v>
      </c>
      <c r="T189" s="37">
        <v>93</v>
      </c>
      <c r="U189" s="37">
        <v>92</v>
      </c>
      <c r="V189" s="37">
        <v>1</v>
      </c>
      <c r="W189" s="37">
        <v>1</v>
      </c>
      <c r="X189" s="37">
        <v>5</v>
      </c>
      <c r="Y189" s="37">
        <v>90</v>
      </c>
      <c r="Z189" s="45">
        <v>292</v>
      </c>
      <c r="AA189" s="46">
        <v>48.666666666666664</v>
      </c>
      <c r="AB189" s="47">
        <v>51</v>
      </c>
      <c r="AD189" s="116" t="s">
        <v>354</v>
      </c>
      <c r="AE189" s="28" t="s">
        <v>355</v>
      </c>
      <c r="AF189" s="196">
        <v>10</v>
      </c>
      <c r="AG189" s="189">
        <v>82</v>
      </c>
      <c r="AH189" s="197">
        <v>81</v>
      </c>
      <c r="AI189" s="198">
        <v>1</v>
      </c>
      <c r="AJ189" s="77">
        <v>1</v>
      </c>
      <c r="AK189" s="193">
        <v>5</v>
      </c>
      <c r="AL189" s="199">
        <v>1</v>
      </c>
      <c r="AM189" s="195">
        <v>21</v>
      </c>
      <c r="AO189" s="27" t="s">
        <v>321</v>
      </c>
      <c r="AP189" s="28" t="s">
        <v>322</v>
      </c>
      <c r="AQ189" s="196">
        <v>180</v>
      </c>
      <c r="AR189" s="189">
        <v>85</v>
      </c>
      <c r="AS189" s="197">
        <v>84</v>
      </c>
      <c r="AT189" s="198">
        <v>111</v>
      </c>
      <c r="AU189" s="77">
        <v>160</v>
      </c>
      <c r="AV189" s="193">
        <v>20</v>
      </c>
      <c r="AW189" s="199">
        <v>89</v>
      </c>
      <c r="AX189" s="195">
        <v>152</v>
      </c>
    </row>
    <row r="190" spans="1:50" x14ac:dyDescent="0.25">
      <c r="A190" s="50" t="s">
        <v>309</v>
      </c>
      <c r="B190" s="28" t="s">
        <v>311</v>
      </c>
      <c r="C190" s="37">
        <v>212</v>
      </c>
      <c r="D190" s="37">
        <v>93</v>
      </c>
      <c r="E190" s="37">
        <v>92</v>
      </c>
      <c r="F190" s="37">
        <v>154</v>
      </c>
      <c r="G190" s="37">
        <v>190</v>
      </c>
      <c r="H190" s="37">
        <v>23</v>
      </c>
      <c r="I190" s="37">
        <v>159</v>
      </c>
      <c r="J190" s="45">
        <v>733</v>
      </c>
      <c r="K190" s="46">
        <v>122.16666666666667</v>
      </c>
      <c r="L190" s="47">
        <v>177</v>
      </c>
      <c r="N190" s="42" t="s">
        <v>356</v>
      </c>
      <c r="O190" s="43" t="s">
        <v>357</v>
      </c>
      <c r="Q190" s="42" t="s">
        <v>356</v>
      </c>
      <c r="R190" s="43" t="s">
        <v>357</v>
      </c>
      <c r="S190" s="37">
        <v>92</v>
      </c>
      <c r="T190" s="37">
        <v>93</v>
      </c>
      <c r="U190" s="37">
        <v>92</v>
      </c>
      <c r="V190" s="72">
        <v>48</v>
      </c>
      <c r="W190" s="65">
        <v>55</v>
      </c>
      <c r="X190" s="37">
        <v>13</v>
      </c>
      <c r="Y190" s="37">
        <v>63</v>
      </c>
      <c r="Z190" s="45">
        <v>401</v>
      </c>
      <c r="AA190" s="46">
        <v>66.833333333333329</v>
      </c>
      <c r="AB190" s="47">
        <v>92</v>
      </c>
      <c r="AD190" s="42" t="s">
        <v>356</v>
      </c>
      <c r="AE190" s="43" t="s">
        <v>357</v>
      </c>
      <c r="AF190" s="196">
        <v>76</v>
      </c>
      <c r="AG190" s="189">
        <v>82</v>
      </c>
      <c r="AH190" s="197">
        <v>81</v>
      </c>
      <c r="AI190" s="198">
        <v>41</v>
      </c>
      <c r="AJ190" s="77">
        <v>45</v>
      </c>
      <c r="AK190" s="193">
        <v>13</v>
      </c>
      <c r="AL190" s="199">
        <v>48</v>
      </c>
      <c r="AM190" s="195">
        <v>71</v>
      </c>
      <c r="AO190" s="60" t="s">
        <v>323</v>
      </c>
      <c r="AP190" s="28" t="s">
        <v>324</v>
      </c>
      <c r="AQ190" s="196">
        <v>118</v>
      </c>
      <c r="AR190" s="189">
        <v>8</v>
      </c>
      <c r="AS190" s="197">
        <v>28</v>
      </c>
      <c r="AT190" s="198">
        <v>98</v>
      </c>
      <c r="AU190" s="77">
        <v>120</v>
      </c>
      <c r="AV190" s="193">
        <v>24</v>
      </c>
      <c r="AW190" s="199">
        <v>23</v>
      </c>
      <c r="AX190" s="195">
        <v>71</v>
      </c>
    </row>
    <row r="191" spans="1:50" ht="15.75" thickBot="1" x14ac:dyDescent="0.3">
      <c r="A191" s="78" t="s">
        <v>312</v>
      </c>
      <c r="B191" s="28" t="s">
        <v>313</v>
      </c>
      <c r="C191" s="37">
        <v>181</v>
      </c>
      <c r="D191" s="37">
        <v>93</v>
      </c>
      <c r="E191" s="37">
        <v>92</v>
      </c>
      <c r="F191" s="37">
        <v>1</v>
      </c>
      <c r="G191" s="37">
        <v>190</v>
      </c>
      <c r="H191" s="37">
        <v>8</v>
      </c>
      <c r="I191" s="37">
        <v>90</v>
      </c>
      <c r="J191" s="45">
        <v>465</v>
      </c>
      <c r="K191" s="46">
        <v>77.5</v>
      </c>
      <c r="L191" s="47">
        <v>112</v>
      </c>
      <c r="N191" s="108" t="s">
        <v>356</v>
      </c>
      <c r="O191" s="43" t="s">
        <v>358</v>
      </c>
      <c r="Q191" s="108" t="s">
        <v>356</v>
      </c>
      <c r="R191" s="43" t="s">
        <v>358</v>
      </c>
      <c r="S191" s="37">
        <v>154</v>
      </c>
      <c r="T191" s="37">
        <v>210</v>
      </c>
      <c r="U191" s="37">
        <v>210</v>
      </c>
      <c r="V191" s="37">
        <v>84</v>
      </c>
      <c r="W191" s="37">
        <v>111</v>
      </c>
      <c r="X191" s="37">
        <v>46</v>
      </c>
      <c r="Y191" s="37">
        <v>194</v>
      </c>
      <c r="Z191" s="45">
        <v>898</v>
      </c>
      <c r="AA191" s="46">
        <v>149.66666666666666</v>
      </c>
      <c r="AB191" s="47">
        <v>207</v>
      </c>
      <c r="AD191" s="108" t="s">
        <v>356</v>
      </c>
      <c r="AE191" s="43" t="s">
        <v>358</v>
      </c>
      <c r="AF191" s="196">
        <v>125</v>
      </c>
      <c r="AG191" s="189">
        <f>+AG190+1</f>
        <v>83</v>
      </c>
      <c r="AH191" s="197">
        <v>169</v>
      </c>
      <c r="AI191" s="198">
        <v>69</v>
      </c>
      <c r="AJ191" s="77">
        <v>95</v>
      </c>
      <c r="AK191" s="193">
        <v>46</v>
      </c>
      <c r="AL191" s="199">
        <v>88</v>
      </c>
      <c r="AM191" s="195">
        <v>148</v>
      </c>
      <c r="AO191" s="60" t="s">
        <v>323</v>
      </c>
      <c r="AP191" s="28" t="s">
        <v>325</v>
      </c>
      <c r="AQ191" s="196">
        <v>180</v>
      </c>
      <c r="AR191" s="189">
        <v>85</v>
      </c>
      <c r="AS191" s="197">
        <v>84</v>
      </c>
      <c r="AT191" s="198">
        <v>1</v>
      </c>
      <c r="AU191" s="77">
        <v>169</v>
      </c>
      <c r="AV191" s="193">
        <v>6</v>
      </c>
      <c r="AW191" s="199">
        <v>1</v>
      </c>
      <c r="AX191" s="195">
        <v>108</v>
      </c>
    </row>
    <row r="192" spans="1:50" x14ac:dyDescent="0.25">
      <c r="A192" s="78" t="s">
        <v>314</v>
      </c>
      <c r="B192" s="43" t="s">
        <v>120</v>
      </c>
      <c r="C192" s="37">
        <v>141</v>
      </c>
      <c r="D192" s="37">
        <v>178</v>
      </c>
      <c r="E192" s="37">
        <v>184</v>
      </c>
      <c r="F192" s="37">
        <v>155</v>
      </c>
      <c r="G192" s="37">
        <v>187</v>
      </c>
      <c r="H192" s="37">
        <v>13</v>
      </c>
      <c r="I192" s="37">
        <v>216</v>
      </c>
      <c r="J192" s="45">
        <v>887</v>
      </c>
      <c r="K192" s="46">
        <v>147.83333333333334</v>
      </c>
      <c r="L192" s="47">
        <v>205</v>
      </c>
      <c r="N192" t="s">
        <v>422</v>
      </c>
      <c r="Q192" t="s">
        <v>1</v>
      </c>
      <c r="S192" s="2" t="s">
        <v>2</v>
      </c>
      <c r="T192" s="2" t="s">
        <v>3</v>
      </c>
      <c r="U192" s="3" t="s">
        <v>4</v>
      </c>
      <c r="V192" s="2" t="s">
        <v>5</v>
      </c>
      <c r="W192" s="4" t="s">
        <v>6</v>
      </c>
      <c r="X192" s="5" t="s">
        <v>7</v>
      </c>
      <c r="Y192" s="4" t="s">
        <v>8</v>
      </c>
      <c r="Z192" s="6" t="s">
        <v>9</v>
      </c>
      <c r="AA192" s="7" t="s">
        <v>10</v>
      </c>
      <c r="AB192" s="8" t="s">
        <v>11</v>
      </c>
      <c r="AD192" t="s">
        <v>431</v>
      </c>
      <c r="AF192" s="161" t="s">
        <v>2</v>
      </c>
      <c r="AG192" s="162" t="s">
        <v>4</v>
      </c>
      <c r="AH192" s="163" t="s">
        <v>4</v>
      </c>
      <c r="AI192" s="164" t="s">
        <v>5</v>
      </c>
      <c r="AJ192" s="165" t="s">
        <v>6</v>
      </c>
      <c r="AK192" s="166" t="s">
        <v>7</v>
      </c>
      <c r="AL192" s="167" t="s">
        <v>8</v>
      </c>
      <c r="AM192" s="168" t="s">
        <v>433</v>
      </c>
      <c r="AO192" s="60" t="s">
        <v>326</v>
      </c>
      <c r="AP192" s="28" t="s">
        <v>427</v>
      </c>
      <c r="AQ192" s="196">
        <v>95</v>
      </c>
      <c r="AR192" s="189">
        <v>75</v>
      </c>
      <c r="AS192" s="197">
        <v>71</v>
      </c>
      <c r="AT192" s="198">
        <v>12</v>
      </c>
      <c r="AU192" s="77">
        <v>61</v>
      </c>
      <c r="AV192" s="193">
        <v>26</v>
      </c>
      <c r="AW192" s="199">
        <v>23</v>
      </c>
      <c r="AX192" s="195">
        <v>57</v>
      </c>
    </row>
    <row r="193" spans="1:50" x14ac:dyDescent="0.25">
      <c r="A193" s="48" t="s">
        <v>314</v>
      </c>
      <c r="B193" s="43" t="s">
        <v>315</v>
      </c>
      <c r="C193" s="37">
        <v>132</v>
      </c>
      <c r="D193" s="37">
        <v>142</v>
      </c>
      <c r="E193" s="37">
        <v>143</v>
      </c>
      <c r="F193" s="37">
        <v>95</v>
      </c>
      <c r="G193" s="37">
        <v>173</v>
      </c>
      <c r="H193" s="37">
        <v>34</v>
      </c>
      <c r="I193" s="37">
        <v>199</v>
      </c>
      <c r="J193" s="45">
        <v>745</v>
      </c>
      <c r="K193" s="46">
        <v>124.16666666666667</v>
      </c>
      <c r="L193" s="47">
        <v>179</v>
      </c>
      <c r="N193" t="s">
        <v>423</v>
      </c>
      <c r="S193" s="9" t="s">
        <v>12</v>
      </c>
      <c r="T193" s="10" t="s">
        <v>4</v>
      </c>
      <c r="U193" s="9" t="s">
        <v>13</v>
      </c>
      <c r="V193" s="9" t="s">
        <v>14</v>
      </c>
      <c r="W193" s="11" t="s">
        <v>15</v>
      </c>
      <c r="X193" s="12" t="s">
        <v>16</v>
      </c>
      <c r="Y193" s="11" t="s">
        <v>17</v>
      </c>
      <c r="Z193" s="13" t="s">
        <v>18</v>
      </c>
      <c r="AA193" s="14" t="s">
        <v>19</v>
      </c>
      <c r="AB193" s="15" t="s">
        <v>20</v>
      </c>
      <c r="AF193" s="169" t="s">
        <v>12</v>
      </c>
      <c r="AG193" s="170" t="s">
        <v>21</v>
      </c>
      <c r="AH193" s="171" t="s">
        <v>13</v>
      </c>
      <c r="AI193" s="172" t="s">
        <v>14</v>
      </c>
      <c r="AJ193" s="173" t="s">
        <v>15</v>
      </c>
      <c r="AK193" s="174" t="s">
        <v>16</v>
      </c>
      <c r="AL193" s="175" t="s">
        <v>17</v>
      </c>
      <c r="AM193" s="176" t="s">
        <v>13</v>
      </c>
      <c r="AO193" s="41" t="s">
        <v>326</v>
      </c>
      <c r="AP193" s="43" t="s">
        <v>479</v>
      </c>
      <c r="AQ193" s="196">
        <v>131</v>
      </c>
      <c r="AR193" s="189">
        <v>85</v>
      </c>
      <c r="AS193" s="197">
        <v>84</v>
      </c>
      <c r="AT193" s="198">
        <v>46</v>
      </c>
      <c r="AU193" s="77">
        <v>126</v>
      </c>
      <c r="AV193" s="193">
        <v>17</v>
      </c>
      <c r="AW193" s="199">
        <v>86</v>
      </c>
      <c r="AX193" s="195">
        <v>120</v>
      </c>
    </row>
    <row r="194" spans="1:50" x14ac:dyDescent="0.25">
      <c r="A194" s="78" t="s">
        <v>314</v>
      </c>
      <c r="B194" s="43" t="s">
        <v>316</v>
      </c>
      <c r="C194" s="37">
        <v>181</v>
      </c>
      <c r="D194" s="37">
        <v>205</v>
      </c>
      <c r="E194" s="37">
        <v>201</v>
      </c>
      <c r="F194" s="37">
        <v>156</v>
      </c>
      <c r="G194" s="37">
        <v>190</v>
      </c>
      <c r="H194" s="37">
        <v>4</v>
      </c>
      <c r="I194" s="37">
        <v>183</v>
      </c>
      <c r="J194" s="45">
        <v>930</v>
      </c>
      <c r="K194" s="46">
        <v>155</v>
      </c>
      <c r="L194" s="47">
        <v>209</v>
      </c>
      <c r="S194" s="9" t="s">
        <v>13</v>
      </c>
      <c r="T194" s="9" t="s">
        <v>21</v>
      </c>
      <c r="U194" s="9" t="s">
        <v>22</v>
      </c>
      <c r="V194" s="9" t="s">
        <v>23</v>
      </c>
      <c r="W194" s="11" t="s">
        <v>13</v>
      </c>
      <c r="X194" s="12" t="s">
        <v>24</v>
      </c>
      <c r="Y194" s="11" t="s">
        <v>25</v>
      </c>
      <c r="Z194" s="13" t="s">
        <v>26</v>
      </c>
      <c r="AA194" s="14" t="s">
        <v>27</v>
      </c>
      <c r="AB194" s="15" t="s">
        <v>28</v>
      </c>
      <c r="AF194" s="169" t="s">
        <v>13</v>
      </c>
      <c r="AG194" s="170" t="s">
        <v>29</v>
      </c>
      <c r="AH194" s="171" t="s">
        <v>22</v>
      </c>
      <c r="AI194" s="172" t="s">
        <v>23</v>
      </c>
      <c r="AJ194" s="173" t="s">
        <v>13</v>
      </c>
      <c r="AK194" s="174" t="s">
        <v>24</v>
      </c>
      <c r="AL194" s="175" t="s">
        <v>25</v>
      </c>
      <c r="AM194" s="176" t="s">
        <v>434</v>
      </c>
      <c r="AO194" s="44" t="s">
        <v>329</v>
      </c>
      <c r="AP194" s="28" t="s">
        <v>330</v>
      </c>
      <c r="AQ194" s="63">
        <v>48</v>
      </c>
      <c r="AR194" s="63">
        <v>20</v>
      </c>
      <c r="AS194" s="63">
        <v>13</v>
      </c>
      <c r="AT194" s="63">
        <v>81</v>
      </c>
      <c r="AU194" s="63">
        <v>52</v>
      </c>
      <c r="AV194" s="63">
        <v>48</v>
      </c>
      <c r="AW194" s="63">
        <v>16</v>
      </c>
      <c r="AX194" s="63">
        <v>31</v>
      </c>
    </row>
    <row r="195" spans="1:50" x14ac:dyDescent="0.25">
      <c r="A195" s="42" t="s">
        <v>314</v>
      </c>
      <c r="B195" s="43" t="s">
        <v>317</v>
      </c>
      <c r="C195" s="71">
        <v>49</v>
      </c>
      <c r="D195" s="37">
        <v>92</v>
      </c>
      <c r="E195" s="37">
        <v>91</v>
      </c>
      <c r="F195" s="37">
        <v>50</v>
      </c>
      <c r="G195" s="95">
        <v>63</v>
      </c>
      <c r="H195" s="37">
        <v>47</v>
      </c>
      <c r="I195" s="37">
        <v>159</v>
      </c>
      <c r="J195" s="45">
        <v>488</v>
      </c>
      <c r="K195" s="46">
        <v>81.333333333333329</v>
      </c>
      <c r="L195" s="47">
        <v>118</v>
      </c>
      <c r="S195" s="16">
        <v>42562</v>
      </c>
      <c r="T195" s="9" t="s">
        <v>29</v>
      </c>
      <c r="U195" s="16">
        <v>42562</v>
      </c>
      <c r="V195" s="16">
        <v>42562</v>
      </c>
      <c r="W195" s="11" t="s">
        <v>30</v>
      </c>
      <c r="X195" s="12" t="s">
        <v>31</v>
      </c>
      <c r="Y195" s="11" t="s">
        <v>13</v>
      </c>
      <c r="Z195" s="13"/>
      <c r="AA195" s="14"/>
      <c r="AB195" s="17" t="s">
        <v>32</v>
      </c>
      <c r="AF195" s="177">
        <v>42602</v>
      </c>
      <c r="AG195" s="170" t="s">
        <v>13</v>
      </c>
      <c r="AH195" s="178">
        <v>42602</v>
      </c>
      <c r="AI195" s="179">
        <v>42602</v>
      </c>
      <c r="AJ195" s="173" t="s">
        <v>30</v>
      </c>
      <c r="AK195" s="174" t="s">
        <v>31</v>
      </c>
      <c r="AL195" s="175" t="s">
        <v>13</v>
      </c>
      <c r="AM195" s="176" t="s">
        <v>27</v>
      </c>
      <c r="AO195" s="112" t="s">
        <v>331</v>
      </c>
      <c r="AP195" s="113" t="s">
        <v>123</v>
      </c>
      <c r="AQ195" s="196">
        <v>63</v>
      </c>
      <c r="AR195" s="189">
        <v>78</v>
      </c>
      <c r="AS195" s="197">
        <v>70</v>
      </c>
      <c r="AT195" s="198">
        <v>18</v>
      </c>
      <c r="AU195" s="77">
        <v>8</v>
      </c>
      <c r="AV195" s="193">
        <v>31</v>
      </c>
      <c r="AW195" s="199">
        <v>52</v>
      </c>
      <c r="AX195" s="195">
        <v>46</v>
      </c>
    </row>
    <row r="196" spans="1:50" ht="15.75" thickBot="1" x14ac:dyDescent="0.3">
      <c r="A196" s="59" t="s">
        <v>314</v>
      </c>
      <c r="B196" s="43" t="s">
        <v>318</v>
      </c>
      <c r="C196" s="37">
        <v>67</v>
      </c>
      <c r="D196" s="37">
        <v>178</v>
      </c>
      <c r="E196" s="37">
        <v>195</v>
      </c>
      <c r="F196" s="37">
        <v>157</v>
      </c>
      <c r="G196" s="37">
        <v>88</v>
      </c>
      <c r="H196" s="37">
        <v>2</v>
      </c>
      <c r="I196" s="37">
        <v>132</v>
      </c>
      <c r="J196" s="45">
        <v>731</v>
      </c>
      <c r="K196" s="46">
        <v>121.83333333333333</v>
      </c>
      <c r="L196" s="47">
        <v>176</v>
      </c>
      <c r="N196" s="38" t="s">
        <v>33</v>
      </c>
      <c r="O196" s="120" t="s">
        <v>34</v>
      </c>
      <c r="Q196" s="18" t="s">
        <v>33</v>
      </c>
      <c r="R196" s="19" t="s">
        <v>34</v>
      </c>
      <c r="S196" s="20" t="s">
        <v>22</v>
      </c>
      <c r="T196" s="21">
        <v>42562</v>
      </c>
      <c r="U196" s="22"/>
      <c r="V196" s="20" t="s">
        <v>22</v>
      </c>
      <c r="W196" s="21">
        <v>42562</v>
      </c>
      <c r="X196" s="23">
        <v>42014</v>
      </c>
      <c r="Y196" s="21">
        <v>42562</v>
      </c>
      <c r="Z196" s="24">
        <v>42562</v>
      </c>
      <c r="AA196" s="25">
        <v>42562</v>
      </c>
      <c r="AB196" s="26">
        <v>42562</v>
      </c>
      <c r="AD196" s="18" t="s">
        <v>33</v>
      </c>
      <c r="AE196" s="19" t="s">
        <v>34</v>
      </c>
      <c r="AF196" s="180" t="s">
        <v>22</v>
      </c>
      <c r="AG196" s="181">
        <v>42602</v>
      </c>
      <c r="AH196" s="182"/>
      <c r="AI196" s="183" t="s">
        <v>22</v>
      </c>
      <c r="AJ196" s="184">
        <v>42602</v>
      </c>
      <c r="AK196" s="185">
        <v>42014</v>
      </c>
      <c r="AL196" s="186">
        <v>42602</v>
      </c>
      <c r="AM196" s="187">
        <v>42602</v>
      </c>
      <c r="AO196" s="114" t="s">
        <v>331</v>
      </c>
      <c r="AP196" s="99" t="s">
        <v>184</v>
      </c>
      <c r="AQ196" s="196">
        <v>137</v>
      </c>
      <c r="AR196" s="189">
        <v>85</v>
      </c>
      <c r="AS196" s="197">
        <v>123</v>
      </c>
      <c r="AT196" s="198">
        <v>108</v>
      </c>
      <c r="AU196" s="77">
        <v>108</v>
      </c>
      <c r="AV196" s="193">
        <v>14</v>
      </c>
      <c r="AW196" s="199">
        <v>113</v>
      </c>
      <c r="AX196" s="195">
        <v>146</v>
      </c>
    </row>
    <row r="197" spans="1:50" x14ac:dyDescent="0.25">
      <c r="A197" s="50" t="s">
        <v>314</v>
      </c>
      <c r="B197" s="28" t="s">
        <v>173</v>
      </c>
      <c r="C197" s="37">
        <v>135</v>
      </c>
      <c r="D197" s="37">
        <v>85</v>
      </c>
      <c r="E197" s="37">
        <v>83</v>
      </c>
      <c r="F197" s="37">
        <v>1</v>
      </c>
      <c r="G197" s="37">
        <v>182</v>
      </c>
      <c r="H197" s="37">
        <v>8</v>
      </c>
      <c r="I197" s="37">
        <v>63</v>
      </c>
      <c r="J197" s="45">
        <v>375</v>
      </c>
      <c r="K197" s="46">
        <v>62.5</v>
      </c>
      <c r="L197" s="47">
        <v>76</v>
      </c>
      <c r="N197" s="41" t="s">
        <v>359</v>
      </c>
      <c r="O197" s="28" t="s">
        <v>185</v>
      </c>
      <c r="Q197" s="41" t="s">
        <v>359</v>
      </c>
      <c r="R197" s="28" t="s">
        <v>185</v>
      </c>
      <c r="S197" s="37">
        <v>76</v>
      </c>
      <c r="T197" s="37">
        <v>196</v>
      </c>
      <c r="U197" s="37">
        <v>201</v>
      </c>
      <c r="V197" s="37">
        <v>108</v>
      </c>
      <c r="W197" s="37">
        <v>120</v>
      </c>
      <c r="X197" s="37">
        <v>5</v>
      </c>
      <c r="Y197" s="37">
        <v>174</v>
      </c>
      <c r="Z197" s="45">
        <v>760</v>
      </c>
      <c r="AA197" s="46">
        <v>126.66666666666667</v>
      </c>
      <c r="AB197" s="47">
        <v>184</v>
      </c>
      <c r="AD197" s="41" t="s">
        <v>359</v>
      </c>
      <c r="AE197" s="28" t="s">
        <v>185</v>
      </c>
      <c r="AF197" s="196">
        <v>61</v>
      </c>
      <c r="AG197" s="189">
        <f>+AG191+1</f>
        <v>84</v>
      </c>
      <c r="AH197" s="197">
        <v>160</v>
      </c>
      <c r="AI197" s="198">
        <v>85</v>
      </c>
      <c r="AJ197" s="77">
        <v>105</v>
      </c>
      <c r="AK197" s="193">
        <v>5</v>
      </c>
      <c r="AL197" s="199">
        <v>113</v>
      </c>
      <c r="AM197" s="195">
        <v>137</v>
      </c>
      <c r="AO197" s="59" t="s">
        <v>332</v>
      </c>
      <c r="AP197" s="28" t="s">
        <v>333</v>
      </c>
      <c r="AQ197" s="196">
        <v>18</v>
      </c>
      <c r="AR197" s="189">
        <v>39</v>
      </c>
      <c r="AS197" s="197">
        <v>25</v>
      </c>
      <c r="AT197" s="198">
        <v>1</v>
      </c>
      <c r="AU197" s="77">
        <v>24</v>
      </c>
      <c r="AV197" s="193">
        <v>7</v>
      </c>
      <c r="AW197" s="199">
        <v>1</v>
      </c>
      <c r="AX197" s="195">
        <v>11</v>
      </c>
    </row>
    <row r="198" spans="1:50" x14ac:dyDescent="0.25">
      <c r="A198" s="78" t="s">
        <v>319</v>
      </c>
      <c r="B198" s="43" t="s">
        <v>320</v>
      </c>
      <c r="C198" s="37">
        <v>40</v>
      </c>
      <c r="D198" s="37">
        <v>93</v>
      </c>
      <c r="E198" s="37">
        <v>92</v>
      </c>
      <c r="F198" s="37">
        <v>1</v>
      </c>
      <c r="G198" s="37">
        <v>1</v>
      </c>
      <c r="H198" s="37">
        <v>5</v>
      </c>
      <c r="I198" s="37">
        <v>90</v>
      </c>
      <c r="J198" s="45">
        <v>321</v>
      </c>
      <c r="K198" s="46">
        <v>53.5</v>
      </c>
      <c r="L198" s="47">
        <v>61</v>
      </c>
      <c r="N198" s="59" t="s">
        <v>360</v>
      </c>
      <c r="O198" s="28" t="s">
        <v>130</v>
      </c>
      <c r="Q198" s="59" t="s">
        <v>360</v>
      </c>
      <c r="R198" s="28" t="s">
        <v>130</v>
      </c>
      <c r="S198" s="37">
        <v>6</v>
      </c>
      <c r="T198" s="37">
        <v>14</v>
      </c>
      <c r="U198" s="37">
        <v>4</v>
      </c>
      <c r="V198" s="37">
        <v>1</v>
      </c>
      <c r="W198" s="37">
        <v>15</v>
      </c>
      <c r="X198" s="37">
        <v>16</v>
      </c>
      <c r="Y198" s="37">
        <v>10</v>
      </c>
      <c r="Z198" s="45">
        <v>51</v>
      </c>
      <c r="AA198" s="46">
        <v>8.5</v>
      </c>
      <c r="AB198" s="47">
        <v>1</v>
      </c>
      <c r="AD198" s="59" t="s">
        <v>360</v>
      </c>
      <c r="AE198" s="28" t="s">
        <v>130</v>
      </c>
      <c r="AF198" s="196">
        <v>5</v>
      </c>
      <c r="AG198" s="189">
        <f>+AG197+1</f>
        <v>85</v>
      </c>
      <c r="AH198" s="197">
        <v>5</v>
      </c>
      <c r="AI198" s="198">
        <v>1</v>
      </c>
      <c r="AJ198" s="77">
        <v>13</v>
      </c>
      <c r="AK198" s="193">
        <v>16</v>
      </c>
      <c r="AL198" s="199">
        <v>1</v>
      </c>
      <c r="AM198" s="195">
        <v>6</v>
      </c>
      <c r="AO198" s="78" t="s">
        <v>334</v>
      </c>
      <c r="AP198" s="43" t="s">
        <v>335</v>
      </c>
      <c r="AQ198" s="196">
        <v>161</v>
      </c>
      <c r="AR198" s="189">
        <v>181</v>
      </c>
      <c r="AS198" s="197">
        <v>178</v>
      </c>
      <c r="AT198" s="198">
        <v>123</v>
      </c>
      <c r="AU198" s="77">
        <v>145</v>
      </c>
      <c r="AV198" s="193">
        <v>27</v>
      </c>
      <c r="AW198" s="199">
        <v>118</v>
      </c>
      <c r="AX198" s="195">
        <v>190</v>
      </c>
    </row>
    <row r="199" spans="1:50" x14ac:dyDescent="0.25">
      <c r="A199" s="27" t="s">
        <v>321</v>
      </c>
      <c r="B199" s="28" t="s">
        <v>322</v>
      </c>
      <c r="C199" s="37">
        <v>201</v>
      </c>
      <c r="D199" s="94">
        <v>70</v>
      </c>
      <c r="E199" s="37">
        <v>86</v>
      </c>
      <c r="F199" s="37">
        <v>118</v>
      </c>
      <c r="G199" s="37">
        <v>180</v>
      </c>
      <c r="H199" s="37">
        <v>15</v>
      </c>
      <c r="I199" s="37">
        <v>63</v>
      </c>
      <c r="J199" s="45">
        <v>553</v>
      </c>
      <c r="K199" s="46">
        <v>92.166666666666671</v>
      </c>
      <c r="L199" s="47">
        <v>132</v>
      </c>
      <c r="N199" s="41" t="s">
        <v>361</v>
      </c>
      <c r="O199" s="28" t="s">
        <v>362</v>
      </c>
      <c r="Q199" s="41" t="s">
        <v>361</v>
      </c>
      <c r="R199" s="28" t="s">
        <v>362</v>
      </c>
      <c r="S199" s="61">
        <v>39</v>
      </c>
      <c r="T199" s="37">
        <v>177</v>
      </c>
      <c r="U199" s="37">
        <v>194</v>
      </c>
      <c r="V199" s="117">
        <v>39</v>
      </c>
      <c r="W199" s="93">
        <v>56</v>
      </c>
      <c r="X199" s="37">
        <v>36</v>
      </c>
      <c r="Y199" s="37">
        <v>132</v>
      </c>
      <c r="Z199" s="45">
        <v>617</v>
      </c>
      <c r="AA199" s="46">
        <v>102.83333333333333</v>
      </c>
      <c r="AB199" s="47">
        <v>144</v>
      </c>
      <c r="AD199" s="41" t="s">
        <v>361</v>
      </c>
      <c r="AE199" s="28" t="s">
        <v>362</v>
      </c>
      <c r="AF199" s="63">
        <v>46</v>
      </c>
      <c r="AG199" s="63">
        <f>+AG198+1</f>
        <v>86</v>
      </c>
      <c r="AH199" s="63">
        <v>166</v>
      </c>
      <c r="AI199" s="63">
        <v>45</v>
      </c>
      <c r="AJ199" s="63">
        <v>58</v>
      </c>
      <c r="AK199" s="63">
        <v>42</v>
      </c>
      <c r="AL199" s="63">
        <v>79</v>
      </c>
      <c r="AM199" s="63">
        <v>110</v>
      </c>
      <c r="AO199" s="41" t="s">
        <v>338</v>
      </c>
      <c r="AP199" s="28" t="s">
        <v>339</v>
      </c>
      <c r="AQ199" s="63">
        <v>81</v>
      </c>
      <c r="AR199" s="63">
        <v>187</v>
      </c>
      <c r="AS199" s="63">
        <v>189</v>
      </c>
      <c r="AT199" s="63">
        <v>53</v>
      </c>
      <c r="AU199" s="63">
        <v>72</v>
      </c>
      <c r="AV199" s="63">
        <v>31</v>
      </c>
      <c r="AW199" s="63">
        <v>117</v>
      </c>
      <c r="AX199" s="63">
        <v>150</v>
      </c>
    </row>
    <row r="200" spans="1:50" x14ac:dyDescent="0.25">
      <c r="A200" s="60" t="s">
        <v>323</v>
      </c>
      <c r="B200" s="28" t="s">
        <v>324</v>
      </c>
      <c r="C200" s="37">
        <v>137</v>
      </c>
      <c r="D200" s="37">
        <v>10</v>
      </c>
      <c r="E200" s="37">
        <v>30</v>
      </c>
      <c r="F200" s="37">
        <v>100</v>
      </c>
      <c r="G200" s="37">
        <v>127</v>
      </c>
      <c r="H200" s="37">
        <v>24</v>
      </c>
      <c r="I200" s="37">
        <v>22</v>
      </c>
      <c r="J200" s="45">
        <v>323</v>
      </c>
      <c r="K200" s="46">
        <v>53.833333333333336</v>
      </c>
      <c r="L200" s="47">
        <v>62</v>
      </c>
      <c r="N200" s="59" t="s">
        <v>363</v>
      </c>
      <c r="O200" s="28" t="s">
        <v>364</v>
      </c>
      <c r="Q200" s="59" t="s">
        <v>363</v>
      </c>
      <c r="R200" s="28" t="s">
        <v>364</v>
      </c>
      <c r="S200" s="37">
        <v>7</v>
      </c>
      <c r="T200" s="37">
        <v>144</v>
      </c>
      <c r="U200" s="37">
        <v>156</v>
      </c>
      <c r="V200" s="37">
        <v>159</v>
      </c>
      <c r="W200" s="37">
        <v>9</v>
      </c>
      <c r="X200" s="37">
        <v>18</v>
      </c>
      <c r="Y200" s="37">
        <v>194</v>
      </c>
      <c r="Z200" s="45">
        <v>678</v>
      </c>
      <c r="AA200" s="46">
        <v>113</v>
      </c>
      <c r="AB200" s="47">
        <v>159</v>
      </c>
      <c r="AD200" s="59" t="s">
        <v>363</v>
      </c>
      <c r="AE200" s="28" t="s">
        <v>364</v>
      </c>
      <c r="AF200" s="196">
        <v>6</v>
      </c>
      <c r="AG200" s="189">
        <v>116</v>
      </c>
      <c r="AH200" s="197">
        <v>129</v>
      </c>
      <c r="AI200" s="198">
        <v>112</v>
      </c>
      <c r="AJ200" s="77">
        <v>8</v>
      </c>
      <c r="AK200" s="193">
        <v>18</v>
      </c>
      <c r="AL200" s="199">
        <v>124</v>
      </c>
      <c r="AM200" s="195">
        <v>108</v>
      </c>
      <c r="AO200" s="48" t="s">
        <v>480</v>
      </c>
      <c r="AP200" s="28" t="s">
        <v>169</v>
      </c>
      <c r="AQ200" s="196">
        <v>106</v>
      </c>
      <c r="AR200" s="189">
        <v>167</v>
      </c>
      <c r="AS200" s="197">
        <v>168</v>
      </c>
      <c r="AT200" s="198">
        <v>124</v>
      </c>
      <c r="AU200" s="77">
        <v>169</v>
      </c>
      <c r="AV200" s="193">
        <v>5</v>
      </c>
      <c r="AW200" s="199">
        <v>136</v>
      </c>
      <c r="AX200" s="195">
        <v>181</v>
      </c>
    </row>
    <row r="201" spans="1:50" x14ac:dyDescent="0.25">
      <c r="A201" s="60" t="s">
        <v>323</v>
      </c>
      <c r="B201" s="28" t="s">
        <v>325</v>
      </c>
      <c r="C201" s="37">
        <v>206</v>
      </c>
      <c r="D201" s="37">
        <v>93</v>
      </c>
      <c r="E201" s="37">
        <v>92</v>
      </c>
      <c r="F201" s="37">
        <v>1</v>
      </c>
      <c r="G201" s="37">
        <v>190</v>
      </c>
      <c r="H201" s="37">
        <v>6</v>
      </c>
      <c r="I201" s="37">
        <v>90</v>
      </c>
      <c r="J201" s="45">
        <v>488</v>
      </c>
      <c r="K201" s="46">
        <v>81.333333333333329</v>
      </c>
      <c r="L201" s="47">
        <v>118</v>
      </c>
      <c r="N201" s="60" t="s">
        <v>363</v>
      </c>
      <c r="O201" s="28" t="s">
        <v>365</v>
      </c>
      <c r="Q201" s="60" t="s">
        <v>363</v>
      </c>
      <c r="R201" s="28" t="s">
        <v>365</v>
      </c>
      <c r="S201" s="37">
        <v>78</v>
      </c>
      <c r="T201" s="37">
        <v>59</v>
      </c>
      <c r="U201" s="37">
        <v>55</v>
      </c>
      <c r="V201" s="37">
        <v>23</v>
      </c>
      <c r="W201" s="37">
        <v>33</v>
      </c>
      <c r="X201" s="37">
        <v>3</v>
      </c>
      <c r="Y201" s="37">
        <v>63</v>
      </c>
      <c r="Z201" s="45">
        <v>281</v>
      </c>
      <c r="AA201" s="46">
        <v>46.833333333333336</v>
      </c>
      <c r="AB201" s="47">
        <v>42</v>
      </c>
      <c r="AD201" s="60" t="s">
        <v>363</v>
      </c>
      <c r="AE201" s="28" t="s">
        <v>365</v>
      </c>
      <c r="AF201" s="196">
        <v>62</v>
      </c>
      <c r="AG201" s="189">
        <v>53</v>
      </c>
      <c r="AH201" s="197">
        <v>52</v>
      </c>
      <c r="AI201" s="198">
        <v>17</v>
      </c>
      <c r="AJ201" s="77">
        <v>27</v>
      </c>
      <c r="AK201" s="193">
        <v>3</v>
      </c>
      <c r="AL201" s="199">
        <v>23</v>
      </c>
      <c r="AM201" s="195">
        <v>35</v>
      </c>
      <c r="AO201" s="44" t="s">
        <v>428</v>
      </c>
      <c r="AP201" s="43" t="s">
        <v>341</v>
      </c>
      <c r="AQ201" s="196">
        <v>165</v>
      </c>
      <c r="AR201" s="189">
        <v>138</v>
      </c>
      <c r="AS201" s="197">
        <v>131</v>
      </c>
      <c r="AT201" s="198">
        <v>53</v>
      </c>
      <c r="AU201" s="77">
        <v>146</v>
      </c>
      <c r="AV201" s="193">
        <v>8</v>
      </c>
      <c r="AW201" s="199">
        <v>103</v>
      </c>
      <c r="AX201" s="195">
        <v>160</v>
      </c>
    </row>
    <row r="202" spans="1:50" x14ac:dyDescent="0.25">
      <c r="A202" s="60" t="s">
        <v>326</v>
      </c>
      <c r="B202" s="28" t="s">
        <v>327</v>
      </c>
      <c r="C202" s="37">
        <v>116</v>
      </c>
      <c r="D202" s="37">
        <v>81</v>
      </c>
      <c r="E202" s="37">
        <v>77</v>
      </c>
      <c r="F202" s="31">
        <v>14</v>
      </c>
      <c r="G202" s="97">
        <v>68</v>
      </c>
      <c r="H202" s="37">
        <v>26</v>
      </c>
      <c r="I202" s="67">
        <v>22</v>
      </c>
      <c r="J202" s="45">
        <v>336</v>
      </c>
      <c r="K202" s="46">
        <v>56</v>
      </c>
      <c r="L202" s="47">
        <v>67</v>
      </c>
      <c r="N202" s="60" t="s">
        <v>367</v>
      </c>
      <c r="O202" s="28" t="s">
        <v>368</v>
      </c>
      <c r="Q202" s="60" t="s">
        <v>367</v>
      </c>
      <c r="R202" s="28" t="s">
        <v>368</v>
      </c>
      <c r="S202" s="37">
        <v>141</v>
      </c>
      <c r="T202" s="37">
        <v>178</v>
      </c>
      <c r="U202" s="37">
        <v>177</v>
      </c>
      <c r="V202" s="37">
        <v>53</v>
      </c>
      <c r="W202" s="37">
        <v>105</v>
      </c>
      <c r="X202" s="37">
        <v>21</v>
      </c>
      <c r="Y202" s="37">
        <v>202</v>
      </c>
      <c r="Z202" s="45">
        <v>772</v>
      </c>
      <c r="AA202" s="46">
        <v>128.66666666666666</v>
      </c>
      <c r="AB202" s="47">
        <v>188</v>
      </c>
      <c r="AD202" s="60" t="s">
        <v>367</v>
      </c>
      <c r="AE202" s="28" t="s">
        <v>368</v>
      </c>
      <c r="AF202" s="196">
        <v>118</v>
      </c>
      <c r="AG202" s="189">
        <f>+AG201+1</f>
        <v>54</v>
      </c>
      <c r="AH202" s="197">
        <v>141</v>
      </c>
      <c r="AI202" s="198">
        <v>47</v>
      </c>
      <c r="AJ202" s="77">
        <v>86</v>
      </c>
      <c r="AK202" s="193">
        <v>21</v>
      </c>
      <c r="AL202" s="199">
        <v>98</v>
      </c>
      <c r="AM202" s="195">
        <v>122</v>
      </c>
      <c r="AO202" s="44" t="s">
        <v>342</v>
      </c>
      <c r="AP202" s="28" t="s">
        <v>247</v>
      </c>
      <c r="AQ202" s="196">
        <v>129</v>
      </c>
      <c r="AR202" s="189">
        <v>166</v>
      </c>
      <c r="AS202" s="197">
        <v>166</v>
      </c>
      <c r="AT202" s="198">
        <v>98</v>
      </c>
      <c r="AU202" s="77">
        <v>69</v>
      </c>
      <c r="AV202" s="193">
        <v>30</v>
      </c>
      <c r="AW202" s="199">
        <v>127</v>
      </c>
      <c r="AX202" s="195">
        <v>167</v>
      </c>
    </row>
    <row r="203" spans="1:50" x14ac:dyDescent="0.25">
      <c r="A203" s="41" t="s">
        <v>326</v>
      </c>
      <c r="B203" s="43" t="s">
        <v>328</v>
      </c>
      <c r="C203" s="37">
        <v>155</v>
      </c>
      <c r="D203" s="37">
        <v>93</v>
      </c>
      <c r="E203" s="37">
        <v>92</v>
      </c>
      <c r="F203" s="37">
        <v>46</v>
      </c>
      <c r="G203" s="37">
        <v>133</v>
      </c>
      <c r="H203" s="37">
        <v>17</v>
      </c>
      <c r="I203" s="37">
        <v>132</v>
      </c>
      <c r="J203" s="45">
        <v>535</v>
      </c>
      <c r="K203" s="46">
        <v>89.166666666666671</v>
      </c>
      <c r="L203" s="47">
        <v>130</v>
      </c>
      <c r="N203" s="41" t="s">
        <v>371</v>
      </c>
      <c r="O203" s="43" t="s">
        <v>237</v>
      </c>
      <c r="Q203" s="41" t="s">
        <v>371</v>
      </c>
      <c r="R203" s="43" t="s">
        <v>237</v>
      </c>
      <c r="S203" s="37">
        <v>65</v>
      </c>
      <c r="T203" s="37">
        <v>34</v>
      </c>
      <c r="U203" s="37">
        <v>34</v>
      </c>
      <c r="V203" s="37">
        <v>65</v>
      </c>
      <c r="W203" s="37">
        <v>120</v>
      </c>
      <c r="X203" s="37">
        <v>5</v>
      </c>
      <c r="Y203" s="37">
        <v>90</v>
      </c>
      <c r="Z203" s="45">
        <v>293</v>
      </c>
      <c r="AA203" s="46">
        <v>48.833333333333336</v>
      </c>
      <c r="AB203" s="47">
        <v>52</v>
      </c>
      <c r="AD203" s="41" t="s">
        <v>371</v>
      </c>
      <c r="AE203" s="43" t="s">
        <v>237</v>
      </c>
      <c r="AF203" s="196">
        <v>55</v>
      </c>
      <c r="AG203" s="189">
        <v>32</v>
      </c>
      <c r="AH203" s="197">
        <v>34</v>
      </c>
      <c r="AI203" s="198">
        <v>47</v>
      </c>
      <c r="AJ203" s="77">
        <v>105</v>
      </c>
      <c r="AK203" s="193">
        <v>5</v>
      </c>
      <c r="AL203" s="199">
        <v>57</v>
      </c>
      <c r="AM203" s="195">
        <v>59</v>
      </c>
      <c r="AO203" s="92" t="s">
        <v>481</v>
      </c>
      <c r="AP203" s="28" t="s">
        <v>482</v>
      </c>
      <c r="AQ203" s="196">
        <v>137</v>
      </c>
      <c r="AR203" s="189">
        <v>142</v>
      </c>
      <c r="AS203" s="197">
        <v>144</v>
      </c>
      <c r="AT203" s="198">
        <v>111</v>
      </c>
      <c r="AU203" s="77">
        <v>82</v>
      </c>
      <c r="AV203" s="193">
        <v>6</v>
      </c>
      <c r="AW203" s="199">
        <v>118</v>
      </c>
      <c r="AX203" s="195">
        <v>159</v>
      </c>
    </row>
    <row r="204" spans="1:50" x14ac:dyDescent="0.25">
      <c r="A204" s="44" t="s">
        <v>329</v>
      </c>
      <c r="B204" s="28" t="s">
        <v>330</v>
      </c>
      <c r="C204" s="37">
        <v>103</v>
      </c>
      <c r="D204" s="37">
        <v>78</v>
      </c>
      <c r="E204" s="81">
        <v>45</v>
      </c>
      <c r="F204" s="31">
        <v>15</v>
      </c>
      <c r="G204" s="69">
        <v>32</v>
      </c>
      <c r="H204" s="37">
        <v>28</v>
      </c>
      <c r="I204" s="29">
        <v>14</v>
      </c>
      <c r="J204" s="56">
        <v>283</v>
      </c>
      <c r="K204" s="57">
        <v>47.166666666666664</v>
      </c>
      <c r="L204" s="58">
        <v>43</v>
      </c>
      <c r="N204" s="108" t="s">
        <v>372</v>
      </c>
      <c r="O204" s="43" t="s">
        <v>373</v>
      </c>
      <c r="Q204" s="108" t="s">
        <v>372</v>
      </c>
      <c r="R204" s="43" t="s">
        <v>373</v>
      </c>
      <c r="S204" s="69">
        <v>37</v>
      </c>
      <c r="T204" s="90">
        <v>58</v>
      </c>
      <c r="U204" s="93">
        <v>43</v>
      </c>
      <c r="V204" s="87">
        <v>6</v>
      </c>
      <c r="W204" s="53">
        <v>26</v>
      </c>
      <c r="X204" s="37">
        <v>33</v>
      </c>
      <c r="Y204" s="29">
        <v>14</v>
      </c>
      <c r="Z204" s="56">
        <v>191</v>
      </c>
      <c r="AA204" s="57">
        <v>31.833333333333332</v>
      </c>
      <c r="AB204" s="58">
        <v>21</v>
      </c>
      <c r="AD204" s="108" t="s">
        <v>372</v>
      </c>
      <c r="AE204" s="43" t="s">
        <v>373</v>
      </c>
      <c r="AF204" s="196">
        <v>35</v>
      </c>
      <c r="AG204" s="189">
        <f>+AG203+1</f>
        <v>33</v>
      </c>
      <c r="AH204" s="197">
        <v>41</v>
      </c>
      <c r="AI204" s="198">
        <v>5</v>
      </c>
      <c r="AJ204" s="77">
        <v>22</v>
      </c>
      <c r="AK204" s="193">
        <v>33</v>
      </c>
      <c r="AL204" s="199">
        <v>23</v>
      </c>
      <c r="AM204" s="195">
        <v>19</v>
      </c>
      <c r="AO204" s="41" t="s">
        <v>344</v>
      </c>
      <c r="AP204" s="43" t="s">
        <v>345</v>
      </c>
      <c r="AQ204" s="196">
        <v>83</v>
      </c>
      <c r="AR204" s="189">
        <v>139</v>
      </c>
      <c r="AS204" s="197">
        <v>150</v>
      </c>
      <c r="AT204" s="198">
        <v>46</v>
      </c>
      <c r="AU204" s="77">
        <v>44</v>
      </c>
      <c r="AV204" s="193">
        <v>24</v>
      </c>
      <c r="AW204" s="199">
        <v>56</v>
      </c>
      <c r="AX204" s="195">
        <v>106</v>
      </c>
    </row>
    <row r="205" spans="1:50" x14ac:dyDescent="0.25">
      <c r="A205" s="112" t="s">
        <v>331</v>
      </c>
      <c r="B205" s="113" t="s">
        <v>123</v>
      </c>
      <c r="C205" s="37">
        <v>83</v>
      </c>
      <c r="D205" s="37">
        <v>83</v>
      </c>
      <c r="E205" s="37">
        <v>76</v>
      </c>
      <c r="F205" s="53">
        <v>20</v>
      </c>
      <c r="G205" s="68">
        <v>8</v>
      </c>
      <c r="H205" s="37">
        <v>31</v>
      </c>
      <c r="I205" s="37">
        <v>63</v>
      </c>
      <c r="J205" s="45">
        <v>356</v>
      </c>
      <c r="K205" s="46">
        <v>59.333333333333336</v>
      </c>
      <c r="L205" s="47">
        <v>70</v>
      </c>
      <c r="N205" s="60" t="s">
        <v>374</v>
      </c>
      <c r="O205" s="28" t="s">
        <v>375</v>
      </c>
      <c r="Q205" s="60" t="s">
        <v>374</v>
      </c>
      <c r="R205" s="28" t="s">
        <v>375</v>
      </c>
      <c r="S205" s="37">
        <v>206</v>
      </c>
      <c r="T205" s="37">
        <v>93</v>
      </c>
      <c r="U205" s="37">
        <v>92</v>
      </c>
      <c r="V205" s="37">
        <v>1</v>
      </c>
      <c r="W205" s="37">
        <v>190</v>
      </c>
      <c r="X205" s="37">
        <v>9</v>
      </c>
      <c r="Y205" s="37">
        <v>90</v>
      </c>
      <c r="Z205" s="45">
        <v>491</v>
      </c>
      <c r="AA205" s="46">
        <v>81.833333333333329</v>
      </c>
      <c r="AB205" s="47">
        <v>121</v>
      </c>
      <c r="AD205" s="60" t="s">
        <v>374</v>
      </c>
      <c r="AE205" s="28" t="s">
        <v>375</v>
      </c>
      <c r="AF205" s="196">
        <v>167</v>
      </c>
      <c r="AG205" s="189">
        <v>82</v>
      </c>
      <c r="AH205" s="197">
        <v>81</v>
      </c>
      <c r="AI205" s="198">
        <v>112</v>
      </c>
      <c r="AJ205" s="77">
        <v>157</v>
      </c>
      <c r="AK205" s="193">
        <v>9</v>
      </c>
      <c r="AL205" s="199">
        <v>1</v>
      </c>
      <c r="AM205" s="195">
        <v>134</v>
      </c>
      <c r="AO205" s="75" t="s">
        <v>346</v>
      </c>
      <c r="AP205" s="73" t="s">
        <v>347</v>
      </c>
      <c r="AQ205" s="196">
        <v>150</v>
      </c>
      <c r="AR205" s="189">
        <v>192</v>
      </c>
      <c r="AS205" s="197">
        <v>193</v>
      </c>
      <c r="AT205" s="198">
        <v>110</v>
      </c>
      <c r="AU205" s="77">
        <v>134</v>
      </c>
      <c r="AV205" s="193">
        <v>49</v>
      </c>
      <c r="AW205" s="199">
        <v>118</v>
      </c>
      <c r="AX205" s="195">
        <v>186</v>
      </c>
    </row>
    <row r="206" spans="1:50" x14ac:dyDescent="0.25">
      <c r="A206" s="114" t="s">
        <v>331</v>
      </c>
      <c r="B206" s="99" t="s">
        <v>184</v>
      </c>
      <c r="C206" s="37">
        <v>164</v>
      </c>
      <c r="D206" s="37">
        <v>93</v>
      </c>
      <c r="E206" s="37">
        <v>140</v>
      </c>
      <c r="F206" s="37">
        <v>112</v>
      </c>
      <c r="G206" s="37">
        <v>112</v>
      </c>
      <c r="H206" s="37">
        <v>14</v>
      </c>
      <c r="I206" s="37">
        <v>174</v>
      </c>
      <c r="J206" s="45">
        <v>697</v>
      </c>
      <c r="K206" s="46">
        <v>116.16666666666667</v>
      </c>
      <c r="L206" s="47">
        <v>166</v>
      </c>
      <c r="N206" s="78" t="s">
        <v>376</v>
      </c>
      <c r="O206" s="36" t="s">
        <v>277</v>
      </c>
      <c r="Q206" s="78" t="s">
        <v>376</v>
      </c>
      <c r="R206" s="36" t="s">
        <v>277</v>
      </c>
      <c r="S206" s="37">
        <v>138</v>
      </c>
      <c r="T206" s="37">
        <v>141</v>
      </c>
      <c r="U206" s="37">
        <v>142</v>
      </c>
      <c r="V206" s="71">
        <v>37</v>
      </c>
      <c r="W206" s="94">
        <v>67</v>
      </c>
      <c r="X206" s="37">
        <v>83</v>
      </c>
      <c r="Y206" s="29">
        <v>14</v>
      </c>
      <c r="Z206" s="45">
        <v>555</v>
      </c>
      <c r="AA206" s="46">
        <v>92.5</v>
      </c>
      <c r="AB206" s="47">
        <v>133</v>
      </c>
      <c r="AD206" s="78" t="s">
        <v>376</v>
      </c>
      <c r="AE206" s="36" t="s">
        <v>277</v>
      </c>
      <c r="AF206" s="196">
        <v>115</v>
      </c>
      <c r="AG206" s="189">
        <v>113</v>
      </c>
      <c r="AH206" s="197">
        <v>114</v>
      </c>
      <c r="AI206" s="198">
        <v>35</v>
      </c>
      <c r="AJ206" s="77">
        <v>56</v>
      </c>
      <c r="AK206" s="193">
        <v>83</v>
      </c>
      <c r="AL206" s="199">
        <v>43</v>
      </c>
      <c r="AM206" s="195">
        <v>100</v>
      </c>
      <c r="AO206" s="48" t="s">
        <v>348</v>
      </c>
      <c r="AP206" s="28" t="s">
        <v>36</v>
      </c>
      <c r="AQ206" s="196">
        <v>29</v>
      </c>
      <c r="AR206" s="189">
        <v>32</v>
      </c>
      <c r="AS206" s="197">
        <v>24</v>
      </c>
      <c r="AT206" s="198">
        <v>79</v>
      </c>
      <c r="AU206" s="77">
        <v>57</v>
      </c>
      <c r="AV206" s="193">
        <v>44</v>
      </c>
      <c r="AW206" s="199">
        <v>36</v>
      </c>
      <c r="AX206" s="195">
        <v>42</v>
      </c>
    </row>
    <row r="207" spans="1:50" x14ac:dyDescent="0.25">
      <c r="A207" s="59" t="s">
        <v>332</v>
      </c>
      <c r="B207" s="28" t="s">
        <v>333</v>
      </c>
      <c r="C207" s="37">
        <v>22</v>
      </c>
      <c r="D207" s="37">
        <v>37</v>
      </c>
      <c r="E207" s="37">
        <v>28</v>
      </c>
      <c r="F207" s="37">
        <v>1</v>
      </c>
      <c r="G207" s="37">
        <v>29</v>
      </c>
      <c r="H207" s="37">
        <v>7</v>
      </c>
      <c r="I207" s="37">
        <v>33</v>
      </c>
      <c r="J207" s="45">
        <v>128</v>
      </c>
      <c r="K207" s="46">
        <v>21.333333333333332</v>
      </c>
      <c r="L207" s="47">
        <v>10</v>
      </c>
      <c r="N207" s="79" t="s">
        <v>376</v>
      </c>
      <c r="O207" s="43" t="s">
        <v>377</v>
      </c>
      <c r="Q207" s="79" t="s">
        <v>376</v>
      </c>
      <c r="R207" s="43" t="s">
        <v>377</v>
      </c>
      <c r="S207" s="37">
        <v>213</v>
      </c>
      <c r="T207" s="37">
        <v>158</v>
      </c>
      <c r="U207" s="37">
        <v>146</v>
      </c>
      <c r="V207" s="37">
        <v>160</v>
      </c>
      <c r="W207" s="37">
        <v>134</v>
      </c>
      <c r="X207" s="37">
        <v>6</v>
      </c>
      <c r="Y207" s="37">
        <v>159</v>
      </c>
      <c r="Z207" s="45">
        <v>842</v>
      </c>
      <c r="AA207" s="46">
        <v>140.33333333333334</v>
      </c>
      <c r="AB207" s="47">
        <v>198</v>
      </c>
      <c r="AD207" s="79" t="s">
        <v>376</v>
      </c>
      <c r="AE207" s="43" t="s">
        <v>377</v>
      </c>
      <c r="AF207" s="196">
        <v>173</v>
      </c>
      <c r="AG207" s="189">
        <v>127</v>
      </c>
      <c r="AH207" s="197">
        <v>118</v>
      </c>
      <c r="AI207" s="198">
        <v>112</v>
      </c>
      <c r="AJ207" s="77">
        <v>116</v>
      </c>
      <c r="AK207" s="193">
        <v>6</v>
      </c>
      <c r="AL207" s="199">
        <v>124</v>
      </c>
      <c r="AM207" s="195">
        <v>168</v>
      </c>
      <c r="AO207" s="103" t="s">
        <v>348</v>
      </c>
      <c r="AP207" s="43" t="s">
        <v>349</v>
      </c>
      <c r="AQ207" s="196">
        <v>167</v>
      </c>
      <c r="AR207" s="189">
        <v>177</v>
      </c>
      <c r="AS207" s="197">
        <v>172</v>
      </c>
      <c r="AT207" s="198">
        <v>124</v>
      </c>
      <c r="AU207" s="77">
        <v>128</v>
      </c>
      <c r="AV207" s="193">
        <v>15</v>
      </c>
      <c r="AW207" s="199">
        <v>136</v>
      </c>
      <c r="AX207" s="195">
        <v>189</v>
      </c>
    </row>
    <row r="208" spans="1:50" x14ac:dyDescent="0.25">
      <c r="A208" s="78" t="s">
        <v>334</v>
      </c>
      <c r="B208" s="43" t="s">
        <v>335</v>
      </c>
      <c r="C208" s="37">
        <v>188</v>
      </c>
      <c r="D208" s="37">
        <v>205</v>
      </c>
      <c r="E208" s="37">
        <v>201</v>
      </c>
      <c r="F208" s="37">
        <v>128</v>
      </c>
      <c r="G208" s="37">
        <v>157</v>
      </c>
      <c r="H208" s="37">
        <v>27</v>
      </c>
      <c r="I208" s="37">
        <v>207</v>
      </c>
      <c r="J208" s="45">
        <v>956</v>
      </c>
      <c r="K208" s="46">
        <v>159.33333333333334</v>
      </c>
      <c r="L208" s="47">
        <v>215</v>
      </c>
      <c r="N208" s="79" t="s">
        <v>378</v>
      </c>
      <c r="O208" s="43" t="s">
        <v>379</v>
      </c>
      <c r="Q208" s="79" t="s">
        <v>378</v>
      </c>
      <c r="R208" s="43" t="s">
        <v>379</v>
      </c>
      <c r="S208" s="37">
        <v>217</v>
      </c>
      <c r="T208" s="37">
        <v>201</v>
      </c>
      <c r="U208" s="37">
        <v>159</v>
      </c>
      <c r="V208" s="37">
        <v>161</v>
      </c>
      <c r="W208" s="37">
        <v>190</v>
      </c>
      <c r="X208" s="37">
        <v>5</v>
      </c>
      <c r="Y208" s="37">
        <v>183</v>
      </c>
      <c r="Z208" s="45">
        <v>926</v>
      </c>
      <c r="AA208" s="46">
        <v>154.33333333333334</v>
      </c>
      <c r="AB208" s="47">
        <v>208</v>
      </c>
      <c r="AD208" s="79" t="s">
        <v>378</v>
      </c>
      <c r="AE208" s="43" t="s">
        <v>379</v>
      </c>
      <c r="AF208" s="196">
        <v>177</v>
      </c>
      <c r="AG208" s="189">
        <f>+AG207+1</f>
        <v>128</v>
      </c>
      <c r="AH208" s="197">
        <v>132</v>
      </c>
      <c r="AI208" s="198">
        <v>112</v>
      </c>
      <c r="AJ208" s="77">
        <v>157</v>
      </c>
      <c r="AK208" s="193">
        <v>5</v>
      </c>
      <c r="AL208" s="199">
        <v>124</v>
      </c>
      <c r="AM208" s="195">
        <v>177</v>
      </c>
      <c r="AO208" s="78" t="s">
        <v>352</v>
      </c>
      <c r="AP208" s="28" t="s">
        <v>353</v>
      </c>
      <c r="AQ208" s="196">
        <v>9</v>
      </c>
      <c r="AR208" s="189">
        <v>2</v>
      </c>
      <c r="AS208" s="197">
        <v>1</v>
      </c>
      <c r="AT208" s="198">
        <v>6</v>
      </c>
      <c r="AU208" s="77">
        <v>7</v>
      </c>
      <c r="AV208" s="193">
        <v>73</v>
      </c>
      <c r="AW208" s="199">
        <v>11</v>
      </c>
      <c r="AX208" s="195">
        <v>3</v>
      </c>
    </row>
    <row r="209" spans="1:50" x14ac:dyDescent="0.25">
      <c r="A209" s="48" t="s">
        <v>336</v>
      </c>
      <c r="B209" s="43" t="s">
        <v>337</v>
      </c>
      <c r="C209" s="37">
        <v>161</v>
      </c>
      <c r="D209" s="37">
        <v>42</v>
      </c>
      <c r="E209" s="37">
        <v>64</v>
      </c>
      <c r="F209" s="37">
        <v>107</v>
      </c>
      <c r="G209" s="37">
        <v>134</v>
      </c>
      <c r="H209" s="37">
        <v>12</v>
      </c>
      <c r="I209" s="37">
        <v>33</v>
      </c>
      <c r="J209" s="45">
        <v>419</v>
      </c>
      <c r="K209" s="46">
        <v>69.833333333333329</v>
      </c>
      <c r="L209" s="47">
        <v>96</v>
      </c>
      <c r="N209" s="100" t="s">
        <v>380</v>
      </c>
      <c r="O209" s="28" t="s">
        <v>381</v>
      </c>
      <c r="Q209" s="100" t="s">
        <v>380</v>
      </c>
      <c r="R209" s="28" t="s">
        <v>381</v>
      </c>
      <c r="S209" s="37">
        <v>31</v>
      </c>
      <c r="T209" s="37">
        <v>29</v>
      </c>
      <c r="U209" s="37">
        <v>20</v>
      </c>
      <c r="V209" s="37">
        <v>1</v>
      </c>
      <c r="W209" s="37">
        <v>77</v>
      </c>
      <c r="X209" s="37">
        <v>12</v>
      </c>
      <c r="Y209" s="37">
        <v>14</v>
      </c>
      <c r="Z209" s="45">
        <v>107</v>
      </c>
      <c r="AA209" s="46">
        <v>17.833333333333332</v>
      </c>
      <c r="AB209" s="47">
        <v>7</v>
      </c>
      <c r="AD209" s="100" t="s">
        <v>380</v>
      </c>
      <c r="AE209" s="28" t="s">
        <v>381</v>
      </c>
      <c r="AF209" s="196">
        <v>26</v>
      </c>
      <c r="AG209" s="189">
        <v>28</v>
      </c>
      <c r="AH209" s="197">
        <v>18</v>
      </c>
      <c r="AI209" s="198">
        <v>1</v>
      </c>
      <c r="AJ209" s="77">
        <v>68</v>
      </c>
      <c r="AK209" s="193">
        <v>12</v>
      </c>
      <c r="AL209" s="199">
        <v>1</v>
      </c>
      <c r="AM209" s="195">
        <v>15</v>
      </c>
      <c r="AO209" s="103" t="s">
        <v>504</v>
      </c>
      <c r="AP209" s="28" t="s">
        <v>111</v>
      </c>
      <c r="AQ209" s="63">
        <v>180</v>
      </c>
      <c r="AR209" s="63">
        <v>85</v>
      </c>
      <c r="AS209" s="63">
        <v>84</v>
      </c>
      <c r="AT209" s="63">
        <v>124</v>
      </c>
      <c r="AU209" s="63">
        <v>169</v>
      </c>
      <c r="AV209" s="63">
        <v>1</v>
      </c>
      <c r="AW209" s="63">
        <v>136</v>
      </c>
      <c r="AX209" s="63">
        <v>169</v>
      </c>
    </row>
    <row r="210" spans="1:50" x14ac:dyDescent="0.25">
      <c r="A210" s="41" t="s">
        <v>338</v>
      </c>
      <c r="B210" s="43" t="s">
        <v>339</v>
      </c>
      <c r="C210" s="37">
        <v>33</v>
      </c>
      <c r="D210" s="37">
        <v>93</v>
      </c>
      <c r="E210" s="37">
        <v>92</v>
      </c>
      <c r="F210" s="37">
        <v>34</v>
      </c>
      <c r="G210" s="37">
        <v>13</v>
      </c>
      <c r="H210" s="37">
        <v>11</v>
      </c>
      <c r="I210" s="37">
        <v>63</v>
      </c>
      <c r="J210" s="45">
        <v>326</v>
      </c>
      <c r="K210" s="46">
        <v>54.333333333333336</v>
      </c>
      <c r="L210" s="47">
        <v>64</v>
      </c>
      <c r="N210" s="104" t="s">
        <v>382</v>
      </c>
      <c r="O210" s="28" t="s">
        <v>173</v>
      </c>
      <c r="Q210" s="104" t="s">
        <v>382</v>
      </c>
      <c r="R210" s="28" t="s">
        <v>173</v>
      </c>
      <c r="S210" s="37">
        <v>198</v>
      </c>
      <c r="T210" s="37">
        <v>178</v>
      </c>
      <c r="U210" s="37">
        <v>164</v>
      </c>
      <c r="V210" s="37">
        <v>162</v>
      </c>
      <c r="W210" s="37">
        <v>190</v>
      </c>
      <c r="X210" s="37">
        <v>2</v>
      </c>
      <c r="Y210" s="37">
        <v>132</v>
      </c>
      <c r="Z210" s="45">
        <v>836</v>
      </c>
      <c r="AA210" s="46">
        <v>139.33333333333334</v>
      </c>
      <c r="AB210" s="47">
        <v>196</v>
      </c>
      <c r="AD210" s="104" t="s">
        <v>382</v>
      </c>
      <c r="AE210" s="28" t="s">
        <v>173</v>
      </c>
      <c r="AF210" s="196">
        <v>159</v>
      </c>
      <c r="AG210" s="189">
        <f>+AG209+1</f>
        <v>29</v>
      </c>
      <c r="AH210" s="197">
        <v>136</v>
      </c>
      <c r="AI210" s="198">
        <v>112</v>
      </c>
      <c r="AJ210" s="77">
        <v>157</v>
      </c>
      <c r="AK210" s="193">
        <v>2</v>
      </c>
      <c r="AL210" s="199">
        <v>124</v>
      </c>
      <c r="AM210" s="195">
        <v>169</v>
      </c>
      <c r="AO210" s="27" t="s">
        <v>354</v>
      </c>
      <c r="AP210" s="28" t="s">
        <v>355</v>
      </c>
      <c r="AQ210" s="196">
        <v>11</v>
      </c>
      <c r="AR210" s="189">
        <v>85</v>
      </c>
      <c r="AS210" s="197">
        <v>84</v>
      </c>
      <c r="AT210" s="198">
        <v>1</v>
      </c>
      <c r="AU210" s="77">
        <v>1</v>
      </c>
      <c r="AV210" s="193">
        <v>5</v>
      </c>
      <c r="AW210" s="199">
        <v>1</v>
      </c>
      <c r="AX210" s="195">
        <v>22</v>
      </c>
    </row>
    <row r="211" spans="1:50" x14ac:dyDescent="0.25">
      <c r="A211" s="44" t="s">
        <v>340</v>
      </c>
      <c r="B211" s="43" t="s">
        <v>341</v>
      </c>
      <c r="C211" s="37">
        <v>192</v>
      </c>
      <c r="D211" s="37">
        <v>154</v>
      </c>
      <c r="E211" s="37">
        <v>151</v>
      </c>
      <c r="F211" s="37">
        <v>64</v>
      </c>
      <c r="G211" s="37">
        <v>158</v>
      </c>
      <c r="H211" s="37">
        <v>8</v>
      </c>
      <c r="I211" s="37">
        <v>159</v>
      </c>
      <c r="J211" s="45">
        <v>728</v>
      </c>
      <c r="K211" s="46">
        <v>121.33333333333333</v>
      </c>
      <c r="L211" s="47">
        <v>175</v>
      </c>
      <c r="N211" s="60" t="s">
        <v>383</v>
      </c>
      <c r="O211" s="28" t="s">
        <v>291</v>
      </c>
      <c r="Q211" s="60" t="s">
        <v>383</v>
      </c>
      <c r="R211" s="28" t="s">
        <v>291</v>
      </c>
      <c r="S211" s="37">
        <v>141</v>
      </c>
      <c r="T211" s="37">
        <v>93</v>
      </c>
      <c r="U211" s="37">
        <v>92</v>
      </c>
      <c r="V211" s="37">
        <v>79</v>
      </c>
      <c r="W211" s="37">
        <v>17</v>
      </c>
      <c r="X211" s="37">
        <v>10</v>
      </c>
      <c r="Y211" s="37">
        <v>90</v>
      </c>
      <c r="Z211" s="45">
        <v>505</v>
      </c>
      <c r="AA211" s="46">
        <v>84.166666666666671</v>
      </c>
      <c r="AB211" s="47">
        <v>126</v>
      </c>
      <c r="AD211" s="60" t="s">
        <v>383</v>
      </c>
      <c r="AE211" s="28" t="s">
        <v>291</v>
      </c>
      <c r="AF211" s="196">
        <v>118</v>
      </c>
      <c r="AG211" s="189">
        <v>82</v>
      </c>
      <c r="AH211" s="197">
        <v>81</v>
      </c>
      <c r="AI211" s="198">
        <v>47</v>
      </c>
      <c r="AJ211" s="77">
        <v>15</v>
      </c>
      <c r="AK211" s="193">
        <v>10</v>
      </c>
      <c r="AL211" s="199">
        <v>57</v>
      </c>
      <c r="AM211" s="195">
        <v>75</v>
      </c>
      <c r="AO211" s="42" t="s">
        <v>356</v>
      </c>
      <c r="AP211" s="43" t="s">
        <v>357</v>
      </c>
      <c r="AQ211" s="196">
        <v>70</v>
      </c>
      <c r="AR211" s="189">
        <v>85</v>
      </c>
      <c r="AS211" s="197">
        <v>84</v>
      </c>
      <c r="AT211" s="198">
        <v>46</v>
      </c>
      <c r="AU211" s="77">
        <v>48</v>
      </c>
      <c r="AV211" s="193">
        <v>13</v>
      </c>
      <c r="AW211" s="199">
        <v>52</v>
      </c>
      <c r="AX211" s="195">
        <v>69</v>
      </c>
    </row>
    <row r="212" spans="1:50" ht="15.75" thickBot="1" x14ac:dyDescent="0.3">
      <c r="A212" s="44" t="s">
        <v>342</v>
      </c>
      <c r="B212" s="28" t="s">
        <v>247</v>
      </c>
      <c r="C212" s="37">
        <v>153</v>
      </c>
      <c r="D212" s="37">
        <v>195</v>
      </c>
      <c r="E212" s="37">
        <v>191</v>
      </c>
      <c r="F212" s="37">
        <v>97</v>
      </c>
      <c r="G212" s="93">
        <v>73</v>
      </c>
      <c r="H212" s="37">
        <v>30</v>
      </c>
      <c r="I212" s="37">
        <v>213</v>
      </c>
      <c r="J212" s="45">
        <v>879</v>
      </c>
      <c r="K212" s="46">
        <v>146.5</v>
      </c>
      <c r="L212" s="47">
        <v>204</v>
      </c>
      <c r="N212" s="50" t="s">
        <v>384</v>
      </c>
      <c r="O212" s="28" t="s">
        <v>385</v>
      </c>
      <c r="Q212" s="50" t="s">
        <v>384</v>
      </c>
      <c r="R212" s="28" t="s">
        <v>385</v>
      </c>
      <c r="S212" s="37">
        <v>128</v>
      </c>
      <c r="T212" s="37">
        <v>198</v>
      </c>
      <c r="U212" s="37">
        <v>198</v>
      </c>
      <c r="V212" s="37">
        <v>163</v>
      </c>
      <c r="W212" s="37">
        <v>175</v>
      </c>
      <c r="X212" s="37">
        <v>6</v>
      </c>
      <c r="Y212" s="37">
        <v>183</v>
      </c>
      <c r="Z212" s="45">
        <v>876</v>
      </c>
      <c r="AA212" s="46">
        <v>146</v>
      </c>
      <c r="AB212" s="47">
        <v>202</v>
      </c>
      <c r="AD212" s="50" t="s">
        <v>384</v>
      </c>
      <c r="AE212" s="28" t="s">
        <v>385</v>
      </c>
      <c r="AF212" s="196">
        <v>105</v>
      </c>
      <c r="AG212" s="189">
        <f>+AG211+1</f>
        <v>83</v>
      </c>
      <c r="AH212" s="197">
        <v>156</v>
      </c>
      <c r="AI212" s="198">
        <v>112</v>
      </c>
      <c r="AJ212" s="77">
        <v>145</v>
      </c>
      <c r="AK212" s="193">
        <v>6</v>
      </c>
      <c r="AL212" s="199">
        <v>124</v>
      </c>
      <c r="AM212" s="195">
        <v>163</v>
      </c>
      <c r="AO212" s="78" t="s">
        <v>356</v>
      </c>
      <c r="AP212" s="43" t="s">
        <v>358</v>
      </c>
      <c r="AQ212" s="63">
        <v>114</v>
      </c>
      <c r="AR212" s="63">
        <v>186</v>
      </c>
      <c r="AS212" s="63">
        <v>186</v>
      </c>
      <c r="AT212" s="63">
        <v>53</v>
      </c>
      <c r="AU212" s="63">
        <v>108</v>
      </c>
      <c r="AV212" s="63">
        <v>49</v>
      </c>
      <c r="AW212" s="63">
        <v>99</v>
      </c>
      <c r="AX212" s="63">
        <v>163</v>
      </c>
    </row>
    <row r="213" spans="1:50" x14ac:dyDescent="0.25">
      <c r="A213" s="59" t="s">
        <v>343</v>
      </c>
      <c r="B213" s="28" t="s">
        <v>127</v>
      </c>
      <c r="C213" s="37">
        <v>11</v>
      </c>
      <c r="D213" s="37">
        <v>93</v>
      </c>
      <c r="E213" s="37">
        <v>92</v>
      </c>
      <c r="F213" s="37">
        <v>1</v>
      </c>
      <c r="G213" s="37">
        <v>33</v>
      </c>
      <c r="H213" s="37">
        <v>0</v>
      </c>
      <c r="I213" s="37">
        <v>90</v>
      </c>
      <c r="J213" s="45">
        <v>287</v>
      </c>
      <c r="K213" s="46">
        <v>47.833333333333336</v>
      </c>
      <c r="L213" s="47">
        <v>48</v>
      </c>
      <c r="N213" s="48" t="s">
        <v>384</v>
      </c>
      <c r="O213" s="43" t="s">
        <v>44</v>
      </c>
      <c r="Q213" s="48" t="s">
        <v>384</v>
      </c>
      <c r="R213" s="43" t="s">
        <v>44</v>
      </c>
      <c r="S213" s="37">
        <v>52</v>
      </c>
      <c r="T213" s="37">
        <v>149</v>
      </c>
      <c r="U213" s="37">
        <v>160</v>
      </c>
      <c r="V213" s="37">
        <v>164</v>
      </c>
      <c r="W213" s="37">
        <v>9</v>
      </c>
      <c r="X213" s="37">
        <v>6</v>
      </c>
      <c r="Y213" s="37">
        <v>132</v>
      </c>
      <c r="Z213" s="45">
        <v>663</v>
      </c>
      <c r="AA213" s="46">
        <v>110.5</v>
      </c>
      <c r="AB213" s="47">
        <v>156</v>
      </c>
      <c r="AD213" s="48" t="s">
        <v>384</v>
      </c>
      <c r="AE213" s="43" t="s">
        <v>44</v>
      </c>
      <c r="AF213" s="196">
        <v>50</v>
      </c>
      <c r="AG213" s="189">
        <f>+AG212+1</f>
        <v>84</v>
      </c>
      <c r="AH213" s="197">
        <v>133</v>
      </c>
      <c r="AI213" s="198">
        <v>112</v>
      </c>
      <c r="AJ213" s="77">
        <v>8</v>
      </c>
      <c r="AK213" s="193">
        <v>6</v>
      </c>
      <c r="AL213" s="199">
        <v>124</v>
      </c>
      <c r="AM213" s="195">
        <v>113</v>
      </c>
      <c r="AO213" t="s">
        <v>446</v>
      </c>
      <c r="AQ213" s="161" t="s">
        <v>2</v>
      </c>
      <c r="AR213" s="162" t="s">
        <v>4</v>
      </c>
      <c r="AS213" s="163" t="s">
        <v>4</v>
      </c>
      <c r="AT213" s="164" t="s">
        <v>432</v>
      </c>
      <c r="AU213" s="165" t="s">
        <v>6</v>
      </c>
      <c r="AV213" s="166" t="s">
        <v>7</v>
      </c>
      <c r="AW213" s="167" t="s">
        <v>8</v>
      </c>
      <c r="AX213" s="168" t="s">
        <v>433</v>
      </c>
    </row>
    <row r="214" spans="1:50" x14ac:dyDescent="0.25">
      <c r="A214" s="41" t="s">
        <v>344</v>
      </c>
      <c r="B214" s="43" t="s">
        <v>345</v>
      </c>
      <c r="C214" s="37">
        <v>106</v>
      </c>
      <c r="D214" s="37">
        <v>156</v>
      </c>
      <c r="E214" s="37">
        <v>170</v>
      </c>
      <c r="F214" s="72">
        <v>47</v>
      </c>
      <c r="G214" s="72">
        <v>52</v>
      </c>
      <c r="H214" s="37">
        <v>24</v>
      </c>
      <c r="I214" s="37">
        <v>63</v>
      </c>
      <c r="J214" s="45">
        <v>566</v>
      </c>
      <c r="K214" s="46">
        <v>94.333333333333329</v>
      </c>
      <c r="L214" s="47">
        <v>136</v>
      </c>
      <c r="N214" s="48" t="s">
        <v>392</v>
      </c>
      <c r="O214" s="28" t="s">
        <v>393</v>
      </c>
      <c r="Q214" s="48" t="s">
        <v>392</v>
      </c>
      <c r="R214" s="28" t="s">
        <v>393</v>
      </c>
      <c r="S214" s="88">
        <v>66</v>
      </c>
      <c r="T214" s="69">
        <v>15</v>
      </c>
      <c r="U214" s="67">
        <v>19</v>
      </c>
      <c r="V214" s="37">
        <v>83</v>
      </c>
      <c r="W214" s="37">
        <v>107</v>
      </c>
      <c r="X214" s="37">
        <v>76</v>
      </c>
      <c r="Y214" s="63">
        <v>5</v>
      </c>
      <c r="Z214" s="56">
        <v>264</v>
      </c>
      <c r="AA214" s="57">
        <v>44</v>
      </c>
      <c r="AB214" s="58">
        <v>37</v>
      </c>
      <c r="AD214" s="48" t="s">
        <v>392</v>
      </c>
      <c r="AE214" s="28" t="s">
        <v>393</v>
      </c>
      <c r="AF214" s="63">
        <v>69</v>
      </c>
      <c r="AG214" s="63">
        <v>20</v>
      </c>
      <c r="AH214" s="63">
        <v>29</v>
      </c>
      <c r="AI214" s="63">
        <v>75</v>
      </c>
      <c r="AJ214" s="63">
        <v>91</v>
      </c>
      <c r="AK214" s="63">
        <v>80</v>
      </c>
      <c r="AL214" s="63">
        <v>38</v>
      </c>
      <c r="AM214" s="63">
        <v>58</v>
      </c>
      <c r="AO214" t="s">
        <v>448</v>
      </c>
      <c r="AQ214" s="169" t="s">
        <v>12</v>
      </c>
      <c r="AR214" s="170" t="s">
        <v>21</v>
      </c>
      <c r="AS214" s="171" t="s">
        <v>13</v>
      </c>
      <c r="AT214" s="172" t="s">
        <v>14</v>
      </c>
      <c r="AU214" s="173" t="s">
        <v>15</v>
      </c>
      <c r="AV214" s="174" t="s">
        <v>16</v>
      </c>
      <c r="AW214" s="175" t="s">
        <v>17</v>
      </c>
      <c r="AX214" s="176" t="s">
        <v>522</v>
      </c>
    </row>
    <row r="215" spans="1:50" x14ac:dyDescent="0.25">
      <c r="A215" s="42" t="s">
        <v>346</v>
      </c>
      <c r="B215" s="73" t="s">
        <v>347</v>
      </c>
      <c r="C215" s="37">
        <v>192</v>
      </c>
      <c r="D215" s="37">
        <v>215</v>
      </c>
      <c r="E215" s="37">
        <v>215</v>
      </c>
      <c r="F215" s="37">
        <v>109</v>
      </c>
      <c r="G215" s="37">
        <v>129</v>
      </c>
      <c r="H215" s="37">
        <v>35</v>
      </c>
      <c r="I215" s="37">
        <v>217</v>
      </c>
      <c r="J215" s="45">
        <v>983</v>
      </c>
      <c r="K215" s="46">
        <v>163.83333333333334</v>
      </c>
      <c r="L215" s="47">
        <v>218</v>
      </c>
      <c r="V215" s="1"/>
      <c r="W215" s="1"/>
      <c r="X215" s="1"/>
      <c r="Y215" s="1"/>
      <c r="AO215" t="s">
        <v>423</v>
      </c>
      <c r="AQ215" s="169" t="s">
        <v>13</v>
      </c>
      <c r="AR215" s="170" t="s">
        <v>29</v>
      </c>
      <c r="AS215" s="171" t="s">
        <v>22</v>
      </c>
      <c r="AT215" s="172" t="s">
        <v>23</v>
      </c>
      <c r="AU215" s="173" t="s">
        <v>13</v>
      </c>
      <c r="AV215" s="174" t="s">
        <v>24</v>
      </c>
      <c r="AW215" s="175" t="s">
        <v>25</v>
      </c>
      <c r="AX215" s="176" t="s">
        <v>434</v>
      </c>
    </row>
    <row r="216" spans="1:50" x14ac:dyDescent="0.25">
      <c r="A216" s="48" t="s">
        <v>348</v>
      </c>
      <c r="B216" s="28" t="s">
        <v>36</v>
      </c>
      <c r="C216" s="53">
        <v>35</v>
      </c>
      <c r="D216" s="65">
        <v>28</v>
      </c>
      <c r="E216" s="115">
        <v>27</v>
      </c>
      <c r="F216" s="37">
        <v>52</v>
      </c>
      <c r="G216" s="84">
        <v>64</v>
      </c>
      <c r="H216" s="37">
        <v>44</v>
      </c>
      <c r="I216" s="63">
        <v>5</v>
      </c>
      <c r="J216" s="56">
        <v>191</v>
      </c>
      <c r="K216" s="57">
        <v>31.833333333333332</v>
      </c>
      <c r="L216" s="58">
        <v>22</v>
      </c>
      <c r="V216" s="1"/>
      <c r="W216" s="1"/>
      <c r="X216" s="1"/>
      <c r="Y216" s="1"/>
      <c r="AQ216" s="177">
        <v>42710</v>
      </c>
      <c r="AR216" s="170" t="s">
        <v>13</v>
      </c>
      <c r="AS216" s="178">
        <v>42710</v>
      </c>
      <c r="AT216" s="179">
        <v>42710</v>
      </c>
      <c r="AU216" s="173" t="s">
        <v>30</v>
      </c>
      <c r="AV216" s="174" t="s">
        <v>31</v>
      </c>
      <c r="AW216" s="175" t="s">
        <v>13</v>
      </c>
      <c r="AX216" s="176" t="s">
        <v>27</v>
      </c>
    </row>
    <row r="217" spans="1:50" ht="15.75" thickBot="1" x14ac:dyDescent="0.3">
      <c r="A217" s="103" t="s">
        <v>348</v>
      </c>
      <c r="B217" s="43" t="s">
        <v>349</v>
      </c>
      <c r="C217" s="37">
        <v>195</v>
      </c>
      <c r="D217" s="37">
        <v>202</v>
      </c>
      <c r="E217" s="37">
        <v>197</v>
      </c>
      <c r="F217" s="37">
        <v>158</v>
      </c>
      <c r="G217" s="37">
        <v>134</v>
      </c>
      <c r="H217" s="37">
        <v>15</v>
      </c>
      <c r="I217" s="37">
        <v>212</v>
      </c>
      <c r="J217" s="45">
        <v>979</v>
      </c>
      <c r="K217" s="46">
        <v>163.16666666666666</v>
      </c>
      <c r="L217" s="47">
        <v>217</v>
      </c>
      <c r="Q217" t="s">
        <v>394</v>
      </c>
      <c r="V217" s="1"/>
      <c r="W217" s="1"/>
      <c r="X217" s="1"/>
      <c r="Y217" s="1"/>
      <c r="AO217" s="240" t="s">
        <v>33</v>
      </c>
      <c r="AP217" s="241" t="s">
        <v>34</v>
      </c>
      <c r="AQ217" s="180" t="s">
        <v>22</v>
      </c>
      <c r="AR217" s="181">
        <v>42710</v>
      </c>
      <c r="AS217" s="182"/>
      <c r="AT217" s="183" t="s">
        <v>22</v>
      </c>
      <c r="AU217" s="184">
        <v>42710</v>
      </c>
      <c r="AV217" s="185">
        <v>42014</v>
      </c>
      <c r="AW217" s="186">
        <v>42710</v>
      </c>
      <c r="AX217" s="219">
        <v>42710</v>
      </c>
    </row>
    <row r="218" spans="1:50" x14ac:dyDescent="0.25">
      <c r="A218" s="48" t="s">
        <v>350</v>
      </c>
      <c r="B218" s="43" t="s">
        <v>351</v>
      </c>
      <c r="C218" s="37">
        <v>169</v>
      </c>
      <c r="D218" s="37">
        <v>174</v>
      </c>
      <c r="E218" s="37">
        <v>171</v>
      </c>
      <c r="F218" s="37">
        <v>1</v>
      </c>
      <c r="G218" s="37">
        <v>59</v>
      </c>
      <c r="H218" s="37">
        <v>5</v>
      </c>
      <c r="I218" s="37">
        <v>159</v>
      </c>
      <c r="J218" s="45">
        <v>679</v>
      </c>
      <c r="K218" s="46">
        <v>113.16666666666667</v>
      </c>
      <c r="L218" s="47">
        <v>161</v>
      </c>
      <c r="Q218" s="89" t="s">
        <v>395</v>
      </c>
      <c r="R218" s="68" t="s">
        <v>396</v>
      </c>
      <c r="S218" s="87" t="s">
        <v>397</v>
      </c>
      <c r="T218" s="63" t="s">
        <v>398</v>
      </c>
      <c r="U218" s="31" t="s">
        <v>399</v>
      </c>
      <c r="V218" s="54" t="s">
        <v>400</v>
      </c>
      <c r="W218" s="53" t="s">
        <v>401</v>
      </c>
      <c r="X218" s="29" t="s">
        <v>402</v>
      </c>
      <c r="Y218" s="1"/>
      <c r="AO218" s="59" t="s">
        <v>360</v>
      </c>
      <c r="AP218" s="28" t="s">
        <v>130</v>
      </c>
      <c r="AQ218" s="196">
        <v>5</v>
      </c>
      <c r="AR218" s="189">
        <v>14</v>
      </c>
      <c r="AS218" s="197">
        <v>5</v>
      </c>
      <c r="AT218" s="198">
        <v>1</v>
      </c>
      <c r="AU218" s="77">
        <v>14</v>
      </c>
      <c r="AV218" s="193">
        <v>16</v>
      </c>
      <c r="AW218" s="199">
        <v>1</v>
      </c>
      <c r="AX218" s="195">
        <v>5</v>
      </c>
    </row>
    <row r="219" spans="1:50" x14ac:dyDescent="0.25">
      <c r="A219" s="103" t="s">
        <v>352</v>
      </c>
      <c r="B219" s="28" t="s">
        <v>353</v>
      </c>
      <c r="C219" s="89">
        <v>8</v>
      </c>
      <c r="D219" s="63">
        <v>4</v>
      </c>
      <c r="E219" s="89">
        <v>1</v>
      </c>
      <c r="F219" s="68">
        <v>5</v>
      </c>
      <c r="G219" s="89">
        <v>6</v>
      </c>
      <c r="H219" s="37">
        <v>66</v>
      </c>
      <c r="I219" s="89">
        <v>1</v>
      </c>
      <c r="J219" s="56">
        <v>85</v>
      </c>
      <c r="K219" s="57">
        <v>14.166666666666666</v>
      </c>
      <c r="L219" s="58">
        <v>4</v>
      </c>
      <c r="Q219" s="69" t="s">
        <v>403</v>
      </c>
      <c r="R219" s="67" t="s">
        <v>404</v>
      </c>
      <c r="S219" s="61" t="s">
        <v>405</v>
      </c>
      <c r="T219" s="71" t="s">
        <v>406</v>
      </c>
      <c r="U219" s="70" t="s">
        <v>407</v>
      </c>
      <c r="V219" s="52" t="s">
        <v>408</v>
      </c>
      <c r="W219" s="72" t="s">
        <v>409</v>
      </c>
      <c r="X219" s="65" t="s">
        <v>410</v>
      </c>
      <c r="Y219" s="1"/>
      <c r="AO219" s="41" t="s">
        <v>361</v>
      </c>
      <c r="AP219" s="28" t="s">
        <v>362</v>
      </c>
      <c r="AQ219" s="196">
        <v>41</v>
      </c>
      <c r="AR219" s="189">
        <v>169</v>
      </c>
      <c r="AS219" s="197">
        <v>182</v>
      </c>
      <c r="AT219" s="198">
        <v>50</v>
      </c>
      <c r="AU219" s="77">
        <v>63</v>
      </c>
      <c r="AV219" s="193">
        <v>42</v>
      </c>
      <c r="AW219" s="199">
        <v>86</v>
      </c>
      <c r="AX219" s="195">
        <v>130</v>
      </c>
    </row>
    <row r="220" spans="1:50" x14ac:dyDescent="0.25">
      <c r="A220" s="116" t="s">
        <v>354</v>
      </c>
      <c r="B220" s="28" t="s">
        <v>355</v>
      </c>
      <c r="C220" s="37">
        <v>11</v>
      </c>
      <c r="D220" s="37">
        <v>93</v>
      </c>
      <c r="E220" s="37">
        <v>92</v>
      </c>
      <c r="F220" s="37">
        <v>1</v>
      </c>
      <c r="G220" s="37">
        <v>1</v>
      </c>
      <c r="H220" s="37">
        <v>5</v>
      </c>
      <c r="I220" s="37">
        <v>90</v>
      </c>
      <c r="J220" s="45">
        <v>292</v>
      </c>
      <c r="K220" s="46">
        <v>48.666666666666664</v>
      </c>
      <c r="L220" s="47">
        <v>51</v>
      </c>
      <c r="Q220" s="93" t="s">
        <v>411</v>
      </c>
      <c r="R220" s="81" t="s">
        <v>412</v>
      </c>
      <c r="S220" s="88" t="s">
        <v>413</v>
      </c>
      <c r="T220" s="95" t="s">
        <v>414</v>
      </c>
      <c r="U220" s="84" t="s">
        <v>415</v>
      </c>
      <c r="V220" s="83" t="s">
        <v>416</v>
      </c>
      <c r="W220" s="90" t="s">
        <v>417</v>
      </c>
      <c r="X220" s="86" t="s">
        <v>418</v>
      </c>
      <c r="Y220" s="1"/>
      <c r="AO220" s="59" t="s">
        <v>363</v>
      </c>
      <c r="AP220" s="28" t="s">
        <v>364</v>
      </c>
      <c r="AQ220" s="196">
        <v>6</v>
      </c>
      <c r="AR220" s="189">
        <v>128</v>
      </c>
      <c r="AS220" s="197">
        <v>137</v>
      </c>
      <c r="AT220" s="198">
        <v>124</v>
      </c>
      <c r="AU220" s="77">
        <v>9</v>
      </c>
      <c r="AV220" s="193">
        <v>18</v>
      </c>
      <c r="AW220" s="199">
        <v>136</v>
      </c>
      <c r="AX220" s="195">
        <v>113</v>
      </c>
    </row>
    <row r="221" spans="1:50" x14ac:dyDescent="0.25">
      <c r="A221" s="42" t="s">
        <v>356</v>
      </c>
      <c r="B221" s="43" t="s">
        <v>357</v>
      </c>
      <c r="C221" s="37">
        <v>92</v>
      </c>
      <c r="D221" s="37">
        <v>93</v>
      </c>
      <c r="E221" s="37">
        <v>92</v>
      </c>
      <c r="F221" s="72">
        <v>48</v>
      </c>
      <c r="G221" s="65">
        <v>55</v>
      </c>
      <c r="H221" s="37">
        <v>13</v>
      </c>
      <c r="I221" s="37">
        <v>63</v>
      </c>
      <c r="J221" s="45">
        <v>401</v>
      </c>
      <c r="K221" s="46">
        <v>66.833333333333329</v>
      </c>
      <c r="L221" s="47">
        <v>92</v>
      </c>
      <c r="Q221" s="118"/>
      <c r="R221" s="118"/>
      <c r="S221" s="118"/>
      <c r="T221" s="118"/>
      <c r="U221" s="118"/>
      <c r="V221" s="119"/>
      <c r="W221" s="119"/>
      <c r="X221" s="119"/>
      <c r="Y221" s="1"/>
      <c r="AO221" s="60" t="s">
        <v>363</v>
      </c>
      <c r="AP221" s="28" t="s">
        <v>365</v>
      </c>
      <c r="AQ221" s="196">
        <v>58</v>
      </c>
      <c r="AR221" s="189">
        <v>57</v>
      </c>
      <c r="AS221" s="197">
        <v>50</v>
      </c>
      <c r="AT221" s="198">
        <v>18</v>
      </c>
      <c r="AU221" s="77">
        <v>28</v>
      </c>
      <c r="AV221" s="193">
        <v>3</v>
      </c>
      <c r="AW221" s="199">
        <v>29</v>
      </c>
      <c r="AX221" s="195">
        <v>33</v>
      </c>
    </row>
    <row r="222" spans="1:50" ht="15.75" thickBot="1" x14ac:dyDescent="0.3">
      <c r="A222" s="108" t="s">
        <v>356</v>
      </c>
      <c r="B222" s="43" t="s">
        <v>358</v>
      </c>
      <c r="C222" s="37">
        <v>154</v>
      </c>
      <c r="D222" s="37">
        <v>210</v>
      </c>
      <c r="E222" s="37">
        <v>210</v>
      </c>
      <c r="F222" s="37">
        <v>84</v>
      </c>
      <c r="G222" s="37">
        <v>111</v>
      </c>
      <c r="H222" s="37">
        <v>46</v>
      </c>
      <c r="I222" s="37">
        <v>194</v>
      </c>
      <c r="J222" s="45">
        <v>898</v>
      </c>
      <c r="K222" s="46">
        <v>149.66666666666666</v>
      </c>
      <c r="L222" s="47">
        <v>207</v>
      </c>
      <c r="AO222" s="60" t="s">
        <v>367</v>
      </c>
      <c r="AP222" s="28" t="s">
        <v>368</v>
      </c>
      <c r="AQ222" s="196">
        <v>121</v>
      </c>
      <c r="AR222" s="189">
        <v>148</v>
      </c>
      <c r="AS222" s="197">
        <v>153</v>
      </c>
      <c r="AT222" s="198">
        <v>53</v>
      </c>
      <c r="AU222" s="77">
        <v>95</v>
      </c>
      <c r="AV222" s="193">
        <v>21</v>
      </c>
      <c r="AW222" s="199">
        <v>108</v>
      </c>
      <c r="AX222" s="195">
        <v>148</v>
      </c>
    </row>
    <row r="223" spans="1:50" x14ac:dyDescent="0.25">
      <c r="A223" t="s">
        <v>1</v>
      </c>
      <c r="C223" s="2" t="s">
        <v>2</v>
      </c>
      <c r="D223" s="2" t="s">
        <v>3</v>
      </c>
      <c r="E223" s="3" t="s">
        <v>4</v>
      </c>
      <c r="F223" s="2" t="s">
        <v>5</v>
      </c>
      <c r="G223" s="4" t="s">
        <v>6</v>
      </c>
      <c r="H223" s="5" t="s">
        <v>7</v>
      </c>
      <c r="I223" s="4" t="s">
        <v>8</v>
      </c>
      <c r="J223" s="6" t="s">
        <v>9</v>
      </c>
      <c r="K223" s="7" t="s">
        <v>10</v>
      </c>
      <c r="L223" s="8" t="s">
        <v>11</v>
      </c>
      <c r="AO223" s="41" t="s">
        <v>371</v>
      </c>
      <c r="AP223" s="43" t="s">
        <v>237</v>
      </c>
      <c r="AQ223" s="196">
        <v>92</v>
      </c>
      <c r="AR223" s="189">
        <v>148</v>
      </c>
      <c r="AS223" s="197">
        <v>158</v>
      </c>
      <c r="AT223" s="198">
        <v>53</v>
      </c>
      <c r="AU223" s="77">
        <v>41</v>
      </c>
      <c r="AV223" s="193">
        <v>11</v>
      </c>
      <c r="AW223" s="199">
        <v>63</v>
      </c>
      <c r="AX223" s="195">
        <v>118</v>
      </c>
    </row>
    <row r="224" spans="1:50" x14ac:dyDescent="0.25">
      <c r="C224" s="9" t="s">
        <v>12</v>
      </c>
      <c r="D224" s="10" t="s">
        <v>4</v>
      </c>
      <c r="E224" s="9" t="s">
        <v>13</v>
      </c>
      <c r="F224" s="9" t="s">
        <v>14</v>
      </c>
      <c r="G224" s="11" t="s">
        <v>15</v>
      </c>
      <c r="H224" s="12" t="s">
        <v>16</v>
      </c>
      <c r="I224" s="11" t="s">
        <v>17</v>
      </c>
      <c r="J224" s="13" t="s">
        <v>18</v>
      </c>
      <c r="K224" s="14" t="s">
        <v>19</v>
      </c>
      <c r="L224" s="15" t="s">
        <v>20</v>
      </c>
      <c r="AO224" s="108" t="s">
        <v>372</v>
      </c>
      <c r="AP224" s="43" t="s">
        <v>373</v>
      </c>
      <c r="AQ224" s="196">
        <v>31</v>
      </c>
      <c r="AR224" s="189">
        <v>54</v>
      </c>
      <c r="AS224" s="197">
        <v>42</v>
      </c>
      <c r="AT224" s="198">
        <v>5</v>
      </c>
      <c r="AU224" s="77">
        <v>23</v>
      </c>
      <c r="AV224" s="193">
        <v>33</v>
      </c>
      <c r="AW224" s="199">
        <v>29</v>
      </c>
      <c r="AX224" s="195">
        <v>23</v>
      </c>
    </row>
    <row r="225" spans="1:50" x14ac:dyDescent="0.25">
      <c r="C225" s="9" t="s">
        <v>13</v>
      </c>
      <c r="D225" s="9" t="s">
        <v>21</v>
      </c>
      <c r="E225" s="9" t="s">
        <v>22</v>
      </c>
      <c r="F225" s="9" t="s">
        <v>23</v>
      </c>
      <c r="G225" s="11" t="s">
        <v>13</v>
      </c>
      <c r="H225" s="12" t="s">
        <v>24</v>
      </c>
      <c r="I225" s="11" t="s">
        <v>25</v>
      </c>
      <c r="J225" s="13" t="s">
        <v>26</v>
      </c>
      <c r="K225" s="14" t="s">
        <v>27</v>
      </c>
      <c r="L225" s="15" t="s">
        <v>28</v>
      </c>
      <c r="AO225" s="60" t="s">
        <v>374</v>
      </c>
      <c r="AP225" s="28" t="s">
        <v>375</v>
      </c>
      <c r="AQ225" s="196">
        <v>180</v>
      </c>
      <c r="AR225" s="189">
        <v>85</v>
      </c>
      <c r="AS225" s="197">
        <v>84</v>
      </c>
      <c r="AT225" s="198">
        <v>1</v>
      </c>
      <c r="AU225" s="77">
        <v>169</v>
      </c>
      <c r="AV225" s="193">
        <v>9</v>
      </c>
      <c r="AW225" s="199">
        <v>1</v>
      </c>
      <c r="AX225" s="195">
        <v>108</v>
      </c>
    </row>
    <row r="226" spans="1:50" x14ac:dyDescent="0.25">
      <c r="C226" s="16">
        <v>42562</v>
      </c>
      <c r="D226" s="9" t="s">
        <v>29</v>
      </c>
      <c r="E226" s="16">
        <v>42562</v>
      </c>
      <c r="F226" s="16">
        <v>42562</v>
      </c>
      <c r="G226" s="11" t="s">
        <v>30</v>
      </c>
      <c r="H226" s="12" t="s">
        <v>31</v>
      </c>
      <c r="I226" s="11" t="s">
        <v>13</v>
      </c>
      <c r="J226" s="13"/>
      <c r="K226" s="14"/>
      <c r="L226" s="17" t="s">
        <v>32</v>
      </c>
      <c r="AO226" s="78" t="s">
        <v>376</v>
      </c>
      <c r="AP226" s="28" t="s">
        <v>277</v>
      </c>
      <c r="AQ226" s="196">
        <v>105</v>
      </c>
      <c r="AR226" s="189">
        <v>65</v>
      </c>
      <c r="AS226" s="197">
        <v>63</v>
      </c>
      <c r="AT226" s="198">
        <v>37</v>
      </c>
      <c r="AU226" s="77">
        <v>62</v>
      </c>
      <c r="AV226" s="193">
        <v>85</v>
      </c>
      <c r="AW226" s="199">
        <v>48</v>
      </c>
      <c r="AX226" s="195">
        <v>68</v>
      </c>
    </row>
    <row r="227" spans="1:50" ht="15.75" thickBot="1" x14ac:dyDescent="0.3">
      <c r="A227" s="18" t="s">
        <v>33</v>
      </c>
      <c r="B227" s="19" t="s">
        <v>34</v>
      </c>
      <c r="C227" s="20" t="s">
        <v>22</v>
      </c>
      <c r="D227" s="21">
        <v>42562</v>
      </c>
      <c r="E227" s="22"/>
      <c r="F227" s="20" t="s">
        <v>22</v>
      </c>
      <c r="G227" s="21">
        <v>42562</v>
      </c>
      <c r="H227" s="23">
        <v>42014</v>
      </c>
      <c r="I227" s="21">
        <v>42562</v>
      </c>
      <c r="J227" s="24">
        <v>42562</v>
      </c>
      <c r="K227" s="25">
        <v>42562</v>
      </c>
      <c r="L227" s="26">
        <v>42562</v>
      </c>
      <c r="AO227" s="79" t="s">
        <v>376</v>
      </c>
      <c r="AP227" s="43" t="s">
        <v>377</v>
      </c>
      <c r="AQ227" s="63">
        <v>177</v>
      </c>
      <c r="AR227" s="63">
        <v>77</v>
      </c>
      <c r="AS227" s="63">
        <v>82</v>
      </c>
      <c r="AT227" s="63">
        <v>50</v>
      </c>
      <c r="AU227" s="63">
        <v>117</v>
      </c>
      <c r="AV227" s="63">
        <v>25</v>
      </c>
      <c r="AW227" s="63">
        <v>56</v>
      </c>
      <c r="AX227" s="63">
        <v>122</v>
      </c>
    </row>
    <row r="228" spans="1:50" x14ac:dyDescent="0.25">
      <c r="A228" s="41" t="s">
        <v>359</v>
      </c>
      <c r="B228" s="28" t="s">
        <v>185</v>
      </c>
      <c r="C228" s="37">
        <v>76</v>
      </c>
      <c r="D228" s="37">
        <v>196</v>
      </c>
      <c r="E228" s="37">
        <v>201</v>
      </c>
      <c r="F228" s="37">
        <v>108</v>
      </c>
      <c r="G228" s="37">
        <v>120</v>
      </c>
      <c r="H228" s="37">
        <v>5</v>
      </c>
      <c r="I228" s="37">
        <v>174</v>
      </c>
      <c r="J228" s="45">
        <v>760</v>
      </c>
      <c r="K228" s="46">
        <v>126.66666666666667</v>
      </c>
      <c r="L228" s="47">
        <v>184</v>
      </c>
      <c r="AO228" s="79" t="s">
        <v>378</v>
      </c>
      <c r="AP228" s="43" t="s">
        <v>379</v>
      </c>
      <c r="AQ228" s="63">
        <v>189</v>
      </c>
      <c r="AR228" s="63">
        <v>124</v>
      </c>
      <c r="AS228" s="63">
        <v>125</v>
      </c>
      <c r="AT228" s="63">
        <v>85</v>
      </c>
      <c r="AU228" s="63">
        <v>135</v>
      </c>
      <c r="AV228" s="63">
        <v>25</v>
      </c>
      <c r="AW228" s="63">
        <v>82</v>
      </c>
      <c r="AX228" s="63">
        <v>161</v>
      </c>
    </row>
    <row r="229" spans="1:50" x14ac:dyDescent="0.25">
      <c r="A229" s="59" t="s">
        <v>360</v>
      </c>
      <c r="B229" s="28" t="s">
        <v>130</v>
      </c>
      <c r="C229" s="37">
        <v>6</v>
      </c>
      <c r="D229" s="37">
        <v>14</v>
      </c>
      <c r="E229" s="37">
        <v>4</v>
      </c>
      <c r="F229" s="37">
        <v>1</v>
      </c>
      <c r="G229" s="37">
        <v>15</v>
      </c>
      <c r="H229" s="37">
        <v>16</v>
      </c>
      <c r="I229" s="37">
        <v>10</v>
      </c>
      <c r="J229" s="45">
        <v>51</v>
      </c>
      <c r="K229" s="46">
        <v>8.5</v>
      </c>
      <c r="L229" s="47">
        <v>1</v>
      </c>
      <c r="AO229" s="42" t="s">
        <v>378</v>
      </c>
      <c r="AP229" s="43" t="s">
        <v>484</v>
      </c>
      <c r="AQ229" s="63">
        <v>196</v>
      </c>
      <c r="AR229" s="63">
        <v>181</v>
      </c>
      <c r="AS229" s="63">
        <v>146</v>
      </c>
      <c r="AT229" s="63">
        <v>124</v>
      </c>
      <c r="AU229" s="63">
        <v>169</v>
      </c>
      <c r="AV229" s="63">
        <v>1</v>
      </c>
      <c r="AW229" s="63">
        <v>136</v>
      </c>
      <c r="AX229" s="63">
        <v>195</v>
      </c>
    </row>
    <row r="230" spans="1:50" x14ac:dyDescent="0.25">
      <c r="A230" s="41" t="s">
        <v>361</v>
      </c>
      <c r="B230" s="28" t="s">
        <v>362</v>
      </c>
      <c r="C230" s="61">
        <v>39</v>
      </c>
      <c r="D230" s="37">
        <v>177</v>
      </c>
      <c r="E230" s="37">
        <v>194</v>
      </c>
      <c r="F230" s="117">
        <v>39</v>
      </c>
      <c r="G230" s="93">
        <v>56</v>
      </c>
      <c r="H230" s="37">
        <v>36</v>
      </c>
      <c r="I230" s="37">
        <v>132</v>
      </c>
      <c r="J230" s="45">
        <v>617</v>
      </c>
      <c r="K230" s="46">
        <v>102.83333333333333</v>
      </c>
      <c r="L230" s="47">
        <v>144</v>
      </c>
      <c r="AO230" s="100" t="s">
        <v>380</v>
      </c>
      <c r="AP230" s="28" t="s">
        <v>381</v>
      </c>
      <c r="AQ230" s="196">
        <v>25</v>
      </c>
      <c r="AR230" s="189">
        <v>33</v>
      </c>
      <c r="AS230" s="197">
        <v>19</v>
      </c>
      <c r="AT230" s="198">
        <v>1</v>
      </c>
      <c r="AU230" s="77">
        <v>74</v>
      </c>
      <c r="AV230" s="193">
        <v>12</v>
      </c>
      <c r="AW230" s="199">
        <v>1</v>
      </c>
      <c r="AX230" s="195">
        <v>16</v>
      </c>
    </row>
    <row r="231" spans="1:50" x14ac:dyDescent="0.25">
      <c r="A231" s="59" t="s">
        <v>363</v>
      </c>
      <c r="B231" s="28" t="s">
        <v>364</v>
      </c>
      <c r="C231" s="37">
        <v>7</v>
      </c>
      <c r="D231" s="37">
        <v>144</v>
      </c>
      <c r="E231" s="37">
        <v>156</v>
      </c>
      <c r="F231" s="37">
        <v>159</v>
      </c>
      <c r="G231" s="37">
        <v>9</v>
      </c>
      <c r="H231" s="37">
        <v>18</v>
      </c>
      <c r="I231" s="37">
        <v>194</v>
      </c>
      <c r="J231" s="45">
        <v>678</v>
      </c>
      <c r="K231" s="46">
        <v>113</v>
      </c>
      <c r="L231" s="47">
        <v>159</v>
      </c>
      <c r="AO231" s="104" t="s">
        <v>382</v>
      </c>
      <c r="AP231" s="28" t="s">
        <v>173</v>
      </c>
      <c r="AQ231" s="196">
        <v>170</v>
      </c>
      <c r="AR231" s="189">
        <v>148</v>
      </c>
      <c r="AS231" s="197">
        <v>146</v>
      </c>
      <c r="AT231" s="198">
        <v>124</v>
      </c>
      <c r="AU231" s="77">
        <v>169</v>
      </c>
      <c r="AV231" s="193">
        <v>2</v>
      </c>
      <c r="AW231" s="199">
        <v>136</v>
      </c>
      <c r="AX231" s="195">
        <v>183</v>
      </c>
    </row>
    <row r="232" spans="1:50" x14ac:dyDescent="0.25">
      <c r="A232" s="60" t="s">
        <v>363</v>
      </c>
      <c r="B232" s="28" t="s">
        <v>365</v>
      </c>
      <c r="C232" s="37">
        <v>78</v>
      </c>
      <c r="D232" s="37">
        <v>59</v>
      </c>
      <c r="E232" s="37">
        <v>55</v>
      </c>
      <c r="F232" s="37">
        <v>23</v>
      </c>
      <c r="G232" s="37">
        <v>33</v>
      </c>
      <c r="H232" s="37">
        <v>3</v>
      </c>
      <c r="I232" s="37">
        <v>63</v>
      </c>
      <c r="J232" s="45">
        <v>281</v>
      </c>
      <c r="K232" s="46">
        <v>46.833333333333336</v>
      </c>
      <c r="L232" s="47">
        <v>42</v>
      </c>
      <c r="AO232" s="60" t="s">
        <v>383</v>
      </c>
      <c r="AP232" s="28" t="s">
        <v>291</v>
      </c>
      <c r="AQ232" s="196">
        <v>121</v>
      </c>
      <c r="AR232" s="189">
        <v>85</v>
      </c>
      <c r="AS232" s="197">
        <v>84</v>
      </c>
      <c r="AT232" s="198">
        <v>53</v>
      </c>
      <c r="AU232" s="77">
        <v>16</v>
      </c>
      <c r="AV232" s="193">
        <v>10</v>
      </c>
      <c r="AW232" s="199">
        <v>63</v>
      </c>
      <c r="AX232" s="195">
        <v>75</v>
      </c>
    </row>
    <row r="233" spans="1:50" x14ac:dyDescent="0.25">
      <c r="A233" s="42" t="s">
        <v>366</v>
      </c>
      <c r="B233" s="28" t="s">
        <v>74</v>
      </c>
      <c r="C233" s="37">
        <v>9</v>
      </c>
      <c r="D233" s="37">
        <v>72</v>
      </c>
      <c r="E233" s="37">
        <v>52</v>
      </c>
      <c r="F233" s="37">
        <v>1</v>
      </c>
      <c r="G233" s="37">
        <v>23</v>
      </c>
      <c r="H233" s="37">
        <v>4</v>
      </c>
      <c r="I233" s="37">
        <v>63</v>
      </c>
      <c r="J233" s="45">
        <v>201</v>
      </c>
      <c r="K233" s="46">
        <v>33.5</v>
      </c>
      <c r="L233" s="47">
        <v>24</v>
      </c>
      <c r="AO233" s="50" t="s">
        <v>384</v>
      </c>
      <c r="AP233" s="28" t="s">
        <v>385</v>
      </c>
      <c r="AQ233" s="196">
        <v>107</v>
      </c>
      <c r="AR233" s="189">
        <v>171</v>
      </c>
      <c r="AS233" s="197">
        <v>175</v>
      </c>
      <c r="AT233" s="198">
        <v>124</v>
      </c>
      <c r="AU233" s="77">
        <v>158</v>
      </c>
      <c r="AV233" s="193">
        <v>6</v>
      </c>
      <c r="AW233" s="199">
        <v>136</v>
      </c>
      <c r="AX233" s="195">
        <v>182</v>
      </c>
    </row>
    <row r="234" spans="1:50" x14ac:dyDescent="0.25">
      <c r="A234" s="60" t="s">
        <v>367</v>
      </c>
      <c r="B234" s="28" t="s">
        <v>368</v>
      </c>
      <c r="C234" s="37">
        <v>141</v>
      </c>
      <c r="D234" s="37">
        <v>178</v>
      </c>
      <c r="E234" s="37">
        <v>177</v>
      </c>
      <c r="F234" s="37">
        <v>53</v>
      </c>
      <c r="G234" s="37">
        <v>105</v>
      </c>
      <c r="H234" s="37">
        <v>21</v>
      </c>
      <c r="I234" s="37">
        <v>202</v>
      </c>
      <c r="J234" s="45">
        <v>772</v>
      </c>
      <c r="K234" s="46">
        <v>128.66666666666666</v>
      </c>
      <c r="L234" s="47">
        <v>188</v>
      </c>
      <c r="AO234" s="48" t="s">
        <v>384</v>
      </c>
      <c r="AP234" s="43" t="s">
        <v>44</v>
      </c>
      <c r="AQ234" s="196">
        <v>44</v>
      </c>
      <c r="AR234" s="189">
        <v>134</v>
      </c>
      <c r="AS234" s="197">
        <v>141</v>
      </c>
      <c r="AT234" s="198">
        <v>124</v>
      </c>
      <c r="AU234" s="77">
        <v>9</v>
      </c>
      <c r="AV234" s="193">
        <v>6</v>
      </c>
      <c r="AW234" s="199">
        <v>136</v>
      </c>
      <c r="AX234" s="195">
        <v>129</v>
      </c>
    </row>
    <row r="235" spans="1:50" x14ac:dyDescent="0.25">
      <c r="A235" s="27" t="s">
        <v>369</v>
      </c>
      <c r="B235" s="43" t="s">
        <v>370</v>
      </c>
      <c r="C235" s="37">
        <v>218</v>
      </c>
      <c r="D235" s="37">
        <v>217</v>
      </c>
      <c r="E235" s="37">
        <v>219</v>
      </c>
      <c r="F235" s="37">
        <v>101</v>
      </c>
      <c r="G235" s="37">
        <v>179</v>
      </c>
      <c r="H235" s="37">
        <v>20</v>
      </c>
      <c r="I235" s="37">
        <v>219</v>
      </c>
      <c r="J235" s="45">
        <v>994</v>
      </c>
      <c r="K235" s="46">
        <v>165.66666666666666</v>
      </c>
      <c r="L235" s="47">
        <v>219</v>
      </c>
      <c r="AO235" s="48" t="s">
        <v>392</v>
      </c>
      <c r="AP235" s="28" t="s">
        <v>393</v>
      </c>
      <c r="AQ235" s="63">
        <v>64</v>
      </c>
      <c r="AR235" s="63">
        <v>22</v>
      </c>
      <c r="AS235" s="63">
        <v>27</v>
      </c>
      <c r="AT235" s="63">
        <v>82</v>
      </c>
      <c r="AU235" s="63">
        <v>101</v>
      </c>
      <c r="AV235" s="63">
        <v>82</v>
      </c>
      <c r="AW235" s="63">
        <v>43</v>
      </c>
      <c r="AX235" s="63">
        <v>58</v>
      </c>
    </row>
    <row r="236" spans="1:50" x14ac:dyDescent="0.25">
      <c r="A236" s="41" t="s">
        <v>371</v>
      </c>
      <c r="B236" s="43" t="s">
        <v>237</v>
      </c>
      <c r="C236" s="37">
        <v>65</v>
      </c>
      <c r="D236" s="37">
        <v>34</v>
      </c>
      <c r="E236" s="37">
        <v>34</v>
      </c>
      <c r="F236" s="37">
        <v>65</v>
      </c>
      <c r="G236" s="37">
        <v>120</v>
      </c>
      <c r="H236" s="37">
        <v>5</v>
      </c>
      <c r="I236" s="37">
        <v>90</v>
      </c>
      <c r="J236" s="45">
        <v>293</v>
      </c>
      <c r="K236" s="46">
        <v>48.833333333333336</v>
      </c>
      <c r="L236" s="47">
        <v>52</v>
      </c>
      <c r="AX236" s="308"/>
    </row>
    <row r="237" spans="1:50" x14ac:dyDescent="0.25">
      <c r="A237" s="108" t="s">
        <v>372</v>
      </c>
      <c r="B237" s="43" t="s">
        <v>373</v>
      </c>
      <c r="C237" s="69">
        <v>37</v>
      </c>
      <c r="D237" s="90">
        <v>58</v>
      </c>
      <c r="E237" s="93">
        <v>43</v>
      </c>
      <c r="F237" s="87">
        <v>6</v>
      </c>
      <c r="G237" s="53">
        <v>26</v>
      </c>
      <c r="H237" s="37">
        <v>33</v>
      </c>
      <c r="I237" s="29">
        <v>14</v>
      </c>
      <c r="J237" s="56">
        <v>191</v>
      </c>
      <c r="K237" s="57">
        <v>31.833333333333332</v>
      </c>
      <c r="L237" s="58">
        <v>21</v>
      </c>
    </row>
    <row r="238" spans="1:50" x14ac:dyDescent="0.25">
      <c r="A238" s="60" t="s">
        <v>374</v>
      </c>
      <c r="B238" s="28" t="s">
        <v>375</v>
      </c>
      <c r="C238" s="37">
        <v>206</v>
      </c>
      <c r="D238" s="37">
        <v>93</v>
      </c>
      <c r="E238" s="37">
        <v>92</v>
      </c>
      <c r="F238" s="37">
        <v>1</v>
      </c>
      <c r="G238" s="37">
        <v>190</v>
      </c>
      <c r="H238" s="37">
        <v>9</v>
      </c>
      <c r="I238" s="37">
        <v>90</v>
      </c>
      <c r="J238" s="45">
        <v>491</v>
      </c>
      <c r="K238" s="46">
        <v>81.833333333333329</v>
      </c>
      <c r="L238" s="47">
        <v>121</v>
      </c>
      <c r="AO238" t="s">
        <v>520</v>
      </c>
    </row>
    <row r="239" spans="1:50" ht="15.75" thickBot="1" x14ac:dyDescent="0.3">
      <c r="A239" s="78" t="s">
        <v>376</v>
      </c>
      <c r="B239" s="36" t="s">
        <v>277</v>
      </c>
      <c r="C239" s="37">
        <v>138</v>
      </c>
      <c r="D239" s="37">
        <v>141</v>
      </c>
      <c r="E239" s="37">
        <v>142</v>
      </c>
      <c r="F239" s="71">
        <v>37</v>
      </c>
      <c r="G239" s="94">
        <v>67</v>
      </c>
      <c r="H239" s="37">
        <v>83</v>
      </c>
      <c r="I239" s="29">
        <v>14</v>
      </c>
      <c r="J239" s="45">
        <v>555</v>
      </c>
      <c r="K239" s="46">
        <v>92.5</v>
      </c>
      <c r="L239" s="47">
        <v>133</v>
      </c>
      <c r="AO239" t="s">
        <v>521</v>
      </c>
    </row>
    <row r="240" spans="1:50" x14ac:dyDescent="0.25">
      <c r="A240" s="79" t="s">
        <v>376</v>
      </c>
      <c r="B240" s="43" t="s">
        <v>377</v>
      </c>
      <c r="C240" s="37">
        <v>213</v>
      </c>
      <c r="D240" s="37">
        <v>158</v>
      </c>
      <c r="E240" s="37">
        <v>146</v>
      </c>
      <c r="F240" s="37">
        <v>160</v>
      </c>
      <c r="G240" s="37">
        <v>134</v>
      </c>
      <c r="H240" s="37">
        <v>6</v>
      </c>
      <c r="I240" s="37">
        <v>159</v>
      </c>
      <c r="J240" s="45">
        <v>842</v>
      </c>
      <c r="K240" s="46">
        <v>140.33333333333334</v>
      </c>
      <c r="L240" s="47">
        <v>198</v>
      </c>
      <c r="AO240" t="s">
        <v>446</v>
      </c>
      <c r="AQ240" s="161" t="s">
        <v>2</v>
      </c>
      <c r="AR240" s="162" t="s">
        <v>4</v>
      </c>
      <c r="AS240" s="163" t="s">
        <v>4</v>
      </c>
      <c r="AT240" s="164" t="s">
        <v>432</v>
      </c>
      <c r="AU240" s="165" t="s">
        <v>6</v>
      </c>
      <c r="AV240" s="166" t="s">
        <v>7</v>
      </c>
      <c r="AW240" s="167" t="s">
        <v>8</v>
      </c>
      <c r="AX240" s="168" t="s">
        <v>433</v>
      </c>
    </row>
    <row r="241" spans="1:50" x14ac:dyDescent="0.25">
      <c r="A241" s="79" t="s">
        <v>378</v>
      </c>
      <c r="B241" s="43" t="s">
        <v>379</v>
      </c>
      <c r="C241" s="37">
        <v>217</v>
      </c>
      <c r="D241" s="37">
        <v>201</v>
      </c>
      <c r="E241" s="37">
        <v>159</v>
      </c>
      <c r="F241" s="37">
        <v>161</v>
      </c>
      <c r="G241" s="37">
        <v>190</v>
      </c>
      <c r="H241" s="37">
        <v>5</v>
      </c>
      <c r="I241" s="37">
        <v>183</v>
      </c>
      <c r="J241" s="45">
        <v>926</v>
      </c>
      <c r="K241" s="46">
        <v>154.33333333333334</v>
      </c>
      <c r="L241" s="47">
        <v>208</v>
      </c>
      <c r="AO241" t="s">
        <v>448</v>
      </c>
      <c r="AQ241" s="169" t="s">
        <v>12</v>
      </c>
      <c r="AR241" s="170" t="s">
        <v>21</v>
      </c>
      <c r="AS241" s="171" t="s">
        <v>13</v>
      </c>
      <c r="AT241" s="172" t="s">
        <v>14</v>
      </c>
      <c r="AU241" s="173" t="s">
        <v>15</v>
      </c>
      <c r="AV241" s="174" t="s">
        <v>16</v>
      </c>
      <c r="AW241" s="175" t="s">
        <v>17</v>
      </c>
      <c r="AX241" s="176" t="s">
        <v>522</v>
      </c>
    </row>
    <row r="242" spans="1:50" x14ac:dyDescent="0.25">
      <c r="A242" s="100" t="s">
        <v>380</v>
      </c>
      <c r="B242" s="28" t="s">
        <v>381</v>
      </c>
      <c r="C242" s="37">
        <v>31</v>
      </c>
      <c r="D242" s="37">
        <v>29</v>
      </c>
      <c r="E242" s="37">
        <v>20</v>
      </c>
      <c r="F242" s="37">
        <v>1</v>
      </c>
      <c r="G242" s="37">
        <v>77</v>
      </c>
      <c r="H242" s="37">
        <v>12</v>
      </c>
      <c r="I242" s="37">
        <v>14</v>
      </c>
      <c r="J242" s="45">
        <v>107</v>
      </c>
      <c r="K242" s="46">
        <v>17.833333333333332</v>
      </c>
      <c r="L242" s="47">
        <v>7</v>
      </c>
      <c r="AO242" t="s">
        <v>423</v>
      </c>
      <c r="AQ242" s="169" t="s">
        <v>13</v>
      </c>
      <c r="AR242" s="170" t="s">
        <v>29</v>
      </c>
      <c r="AS242" s="171" t="s">
        <v>22</v>
      </c>
      <c r="AT242" s="172" t="s">
        <v>23</v>
      </c>
      <c r="AU242" s="173" t="s">
        <v>13</v>
      </c>
      <c r="AV242" s="174" t="s">
        <v>24</v>
      </c>
      <c r="AW242" s="175" t="s">
        <v>25</v>
      </c>
      <c r="AX242" s="176" t="s">
        <v>434</v>
      </c>
    </row>
    <row r="243" spans="1:50" x14ac:dyDescent="0.25">
      <c r="A243" s="104" t="s">
        <v>382</v>
      </c>
      <c r="B243" s="28" t="s">
        <v>173</v>
      </c>
      <c r="C243" s="37">
        <v>198</v>
      </c>
      <c r="D243" s="37">
        <v>178</v>
      </c>
      <c r="E243" s="37">
        <v>164</v>
      </c>
      <c r="F243" s="37">
        <v>162</v>
      </c>
      <c r="G243" s="37">
        <v>190</v>
      </c>
      <c r="H243" s="37">
        <v>2</v>
      </c>
      <c r="I243" s="37">
        <v>132</v>
      </c>
      <c r="J243" s="45">
        <v>836</v>
      </c>
      <c r="K243" s="46">
        <v>139.33333333333334</v>
      </c>
      <c r="L243" s="47">
        <v>196</v>
      </c>
      <c r="AQ243" s="177">
        <v>42710</v>
      </c>
      <c r="AR243" s="170" t="s">
        <v>13</v>
      </c>
      <c r="AS243" s="178">
        <v>42710</v>
      </c>
      <c r="AT243" s="179">
        <v>42710</v>
      </c>
      <c r="AU243" s="173" t="s">
        <v>30</v>
      </c>
      <c r="AV243" s="174" t="s">
        <v>31</v>
      </c>
      <c r="AW243" s="175" t="s">
        <v>13</v>
      </c>
      <c r="AX243" s="176" t="s">
        <v>27</v>
      </c>
    </row>
    <row r="244" spans="1:50" x14ac:dyDescent="0.25">
      <c r="A244" s="60" t="s">
        <v>383</v>
      </c>
      <c r="B244" s="28" t="s">
        <v>291</v>
      </c>
      <c r="C244" s="37">
        <v>141</v>
      </c>
      <c r="D244" s="37">
        <v>93</v>
      </c>
      <c r="E244" s="37">
        <v>92</v>
      </c>
      <c r="F244" s="37">
        <v>79</v>
      </c>
      <c r="G244" s="37">
        <v>17</v>
      </c>
      <c r="H244" s="37">
        <v>10</v>
      </c>
      <c r="I244" s="37">
        <v>90</v>
      </c>
      <c r="J244" s="45">
        <v>505</v>
      </c>
      <c r="K244" s="46">
        <v>84.166666666666671</v>
      </c>
      <c r="L244" s="47">
        <v>126</v>
      </c>
      <c r="AO244" s="240" t="s">
        <v>33</v>
      </c>
      <c r="AP244" s="241" t="s">
        <v>34</v>
      </c>
      <c r="AQ244" s="169" t="s">
        <v>22</v>
      </c>
      <c r="AR244" s="207">
        <v>42710</v>
      </c>
      <c r="AS244" s="208"/>
      <c r="AT244" s="172" t="s">
        <v>22</v>
      </c>
      <c r="AU244" s="209">
        <v>42710</v>
      </c>
      <c r="AV244" s="210">
        <v>42014</v>
      </c>
      <c r="AW244" s="211">
        <v>42710</v>
      </c>
      <c r="AX244" s="187">
        <v>42710</v>
      </c>
    </row>
    <row r="245" spans="1:50" x14ac:dyDescent="0.25">
      <c r="A245" s="50" t="s">
        <v>384</v>
      </c>
      <c r="B245" s="28" t="s">
        <v>385</v>
      </c>
      <c r="C245" s="37">
        <v>128</v>
      </c>
      <c r="D245" s="37">
        <v>198</v>
      </c>
      <c r="E245" s="37">
        <v>198</v>
      </c>
      <c r="F245" s="37">
        <v>163</v>
      </c>
      <c r="G245" s="37">
        <v>175</v>
      </c>
      <c r="H245" s="37">
        <v>6</v>
      </c>
      <c r="I245" s="37">
        <v>183</v>
      </c>
      <c r="J245" s="45">
        <v>876</v>
      </c>
      <c r="K245" s="46">
        <v>146</v>
      </c>
      <c r="L245" s="47">
        <v>202</v>
      </c>
      <c r="AO245" s="41" t="s">
        <v>425</v>
      </c>
      <c r="AP245" s="43" t="s">
        <v>426</v>
      </c>
      <c r="AQ245" s="196">
        <v>15</v>
      </c>
      <c r="AR245" s="189">
        <v>5</v>
      </c>
      <c r="AS245" s="197">
        <v>3</v>
      </c>
      <c r="AT245" s="198">
        <v>1</v>
      </c>
      <c r="AU245" s="77">
        <v>1</v>
      </c>
      <c r="AV245" s="193">
        <v>4</v>
      </c>
      <c r="AW245" s="199">
        <v>1</v>
      </c>
      <c r="AX245" s="195">
        <v>1</v>
      </c>
    </row>
    <row r="246" spans="1:50" x14ac:dyDescent="0.25">
      <c r="A246" s="48" t="s">
        <v>384</v>
      </c>
      <c r="B246" s="43" t="s">
        <v>44</v>
      </c>
      <c r="C246" s="37">
        <v>52</v>
      </c>
      <c r="D246" s="37">
        <v>149</v>
      </c>
      <c r="E246" s="37">
        <v>160</v>
      </c>
      <c r="F246" s="37">
        <v>164</v>
      </c>
      <c r="G246" s="37">
        <v>9</v>
      </c>
      <c r="H246" s="37">
        <v>6</v>
      </c>
      <c r="I246" s="37">
        <v>132</v>
      </c>
      <c r="J246" s="45">
        <v>663</v>
      </c>
      <c r="K246" s="46">
        <v>110.5</v>
      </c>
      <c r="L246" s="47">
        <v>156</v>
      </c>
      <c r="AO246" s="78" t="s">
        <v>199</v>
      </c>
      <c r="AP246" s="28" t="s">
        <v>200</v>
      </c>
      <c r="AQ246" s="196">
        <v>10</v>
      </c>
      <c r="AR246" s="189">
        <v>1</v>
      </c>
      <c r="AS246" s="197">
        <v>2</v>
      </c>
      <c r="AT246" s="198">
        <v>1</v>
      </c>
      <c r="AU246" s="77">
        <v>13</v>
      </c>
      <c r="AV246" s="193">
        <v>27</v>
      </c>
      <c r="AW246" s="199">
        <v>3</v>
      </c>
      <c r="AX246" s="195">
        <v>2</v>
      </c>
    </row>
    <row r="247" spans="1:50" x14ac:dyDescent="0.25">
      <c r="A247" s="27" t="s">
        <v>386</v>
      </c>
      <c r="B247" s="36" t="s">
        <v>387</v>
      </c>
      <c r="C247" s="37">
        <v>64</v>
      </c>
      <c r="D247" s="37">
        <v>170</v>
      </c>
      <c r="E247" s="37">
        <v>183</v>
      </c>
      <c r="F247" s="37">
        <v>1</v>
      </c>
      <c r="G247" s="37">
        <v>88</v>
      </c>
      <c r="H247" s="37">
        <v>8</v>
      </c>
      <c r="I247" s="37">
        <v>159</v>
      </c>
      <c r="J247" s="45">
        <v>585</v>
      </c>
      <c r="K247" s="46">
        <v>97.5</v>
      </c>
      <c r="L247" s="47">
        <v>140</v>
      </c>
      <c r="AO247" s="78" t="s">
        <v>352</v>
      </c>
      <c r="AP247" s="28" t="s">
        <v>353</v>
      </c>
      <c r="AQ247" s="196">
        <v>9</v>
      </c>
      <c r="AR247" s="189">
        <v>2</v>
      </c>
      <c r="AS247" s="197">
        <v>1</v>
      </c>
      <c r="AT247" s="198">
        <v>6</v>
      </c>
      <c r="AU247" s="77">
        <v>7</v>
      </c>
      <c r="AV247" s="193">
        <v>73</v>
      </c>
      <c r="AW247" s="199">
        <v>11</v>
      </c>
      <c r="AX247" s="195">
        <v>3</v>
      </c>
    </row>
    <row r="248" spans="1:50" x14ac:dyDescent="0.25">
      <c r="A248" s="59" t="s">
        <v>388</v>
      </c>
      <c r="B248" s="28" t="s">
        <v>389</v>
      </c>
      <c r="C248" s="37">
        <v>98</v>
      </c>
      <c r="D248" s="37">
        <v>93</v>
      </c>
      <c r="E248" s="37">
        <v>92</v>
      </c>
      <c r="F248" s="37">
        <v>80</v>
      </c>
      <c r="G248" s="37">
        <v>120</v>
      </c>
      <c r="H248" s="37">
        <v>5</v>
      </c>
      <c r="I248" s="37">
        <v>90</v>
      </c>
      <c r="J248" s="45">
        <v>458</v>
      </c>
      <c r="K248" s="46">
        <v>76.333333333333329</v>
      </c>
      <c r="L248" s="47">
        <v>107</v>
      </c>
      <c r="AO248" s="250" t="s">
        <v>470</v>
      </c>
      <c r="AP248" s="28" t="s">
        <v>471</v>
      </c>
      <c r="AQ248" s="63">
        <v>13</v>
      </c>
      <c r="AR248" s="63">
        <v>7</v>
      </c>
      <c r="AS248" s="63">
        <v>7</v>
      </c>
      <c r="AT248" s="63">
        <v>2</v>
      </c>
      <c r="AU248" s="63">
        <v>5</v>
      </c>
      <c r="AV248" s="63">
        <v>30</v>
      </c>
      <c r="AW248" s="63">
        <v>2</v>
      </c>
      <c r="AX248" s="63">
        <v>3</v>
      </c>
    </row>
    <row r="249" spans="1:50" x14ac:dyDescent="0.25">
      <c r="A249" s="48" t="s">
        <v>390</v>
      </c>
      <c r="B249" s="28" t="s">
        <v>391</v>
      </c>
      <c r="C249" s="37">
        <v>141</v>
      </c>
      <c r="D249" s="37">
        <v>93</v>
      </c>
      <c r="E249" s="37">
        <v>92</v>
      </c>
      <c r="F249" s="37">
        <v>81</v>
      </c>
      <c r="G249" s="37">
        <v>158</v>
      </c>
      <c r="H249" s="37">
        <v>4</v>
      </c>
      <c r="I249" s="37">
        <v>90</v>
      </c>
      <c r="J249" s="45">
        <v>501</v>
      </c>
      <c r="K249" s="46">
        <v>83.5</v>
      </c>
      <c r="L249" s="47">
        <v>125</v>
      </c>
      <c r="AO249" s="59" t="s">
        <v>360</v>
      </c>
      <c r="AP249" s="28" t="s">
        <v>130</v>
      </c>
      <c r="AQ249" s="196">
        <v>5</v>
      </c>
      <c r="AR249" s="189">
        <v>14</v>
      </c>
      <c r="AS249" s="197">
        <v>5</v>
      </c>
      <c r="AT249" s="198">
        <v>1</v>
      </c>
      <c r="AU249" s="77">
        <v>14</v>
      </c>
      <c r="AV249" s="193">
        <v>16</v>
      </c>
      <c r="AW249" s="199">
        <v>1</v>
      </c>
      <c r="AX249" s="195">
        <v>5</v>
      </c>
    </row>
    <row r="250" spans="1:50" x14ac:dyDescent="0.25">
      <c r="A250" s="48" t="s">
        <v>392</v>
      </c>
      <c r="B250" s="28" t="s">
        <v>393</v>
      </c>
      <c r="C250" s="88">
        <v>66</v>
      </c>
      <c r="D250" s="69">
        <v>15</v>
      </c>
      <c r="E250" s="67">
        <v>19</v>
      </c>
      <c r="F250" s="37">
        <v>83</v>
      </c>
      <c r="G250" s="37">
        <v>107</v>
      </c>
      <c r="H250" s="37">
        <v>76</v>
      </c>
      <c r="I250" s="63">
        <v>5</v>
      </c>
      <c r="J250" s="56">
        <v>264</v>
      </c>
      <c r="K250" s="57">
        <v>44</v>
      </c>
      <c r="L250" s="58">
        <v>37</v>
      </c>
      <c r="AO250" s="41" t="s">
        <v>39</v>
      </c>
      <c r="AP250" s="28" t="s">
        <v>40</v>
      </c>
      <c r="AQ250" s="196">
        <v>3</v>
      </c>
      <c r="AR250" s="189">
        <v>33</v>
      </c>
      <c r="AS250" s="197">
        <v>11</v>
      </c>
      <c r="AT250" s="198">
        <v>1</v>
      </c>
      <c r="AU250" s="77">
        <v>1</v>
      </c>
      <c r="AV250" s="193">
        <v>3</v>
      </c>
      <c r="AW250" s="199">
        <v>1</v>
      </c>
      <c r="AX250" s="195">
        <v>6</v>
      </c>
    </row>
    <row r="251" spans="1:50" x14ac:dyDescent="0.25">
      <c r="F251" s="1"/>
      <c r="G251" s="1"/>
      <c r="H251" s="1"/>
      <c r="I251" s="1"/>
      <c r="AO251" s="27" t="s">
        <v>193</v>
      </c>
      <c r="AP251" s="28" t="s">
        <v>194</v>
      </c>
      <c r="AQ251" s="196">
        <v>4</v>
      </c>
      <c r="AR251" s="189">
        <v>42</v>
      </c>
      <c r="AS251" s="197">
        <v>22</v>
      </c>
      <c r="AT251" s="198">
        <v>1</v>
      </c>
      <c r="AU251" s="77">
        <v>1</v>
      </c>
      <c r="AV251" s="193">
        <v>2</v>
      </c>
      <c r="AW251" s="199">
        <v>1</v>
      </c>
      <c r="AX251" s="195">
        <v>7</v>
      </c>
    </row>
    <row r="252" spans="1:50" x14ac:dyDescent="0.25">
      <c r="F252" s="1"/>
      <c r="G252" s="1"/>
      <c r="H252" s="1"/>
      <c r="I252" s="1"/>
      <c r="AO252" s="42" t="s">
        <v>94</v>
      </c>
      <c r="AP252" s="43" t="s">
        <v>95</v>
      </c>
      <c r="AQ252" s="196">
        <v>19</v>
      </c>
      <c r="AR252" s="189">
        <v>42</v>
      </c>
      <c r="AS252" s="197">
        <v>30</v>
      </c>
      <c r="AT252" s="198">
        <v>1</v>
      </c>
      <c r="AU252" s="77">
        <v>1</v>
      </c>
      <c r="AV252" s="193">
        <v>2</v>
      </c>
      <c r="AW252" s="199">
        <v>1</v>
      </c>
      <c r="AX252" s="195">
        <v>8</v>
      </c>
    </row>
    <row r="253" spans="1:50" x14ac:dyDescent="0.25">
      <c r="A253" t="s">
        <v>394</v>
      </c>
      <c r="F253" s="1"/>
      <c r="G253" s="1"/>
      <c r="H253" s="1"/>
      <c r="I253" s="1"/>
      <c r="AO253" s="59" t="s">
        <v>234</v>
      </c>
      <c r="AP253" s="28" t="s">
        <v>235</v>
      </c>
      <c r="AQ253" s="196">
        <v>2</v>
      </c>
      <c r="AR253" s="189">
        <v>57</v>
      </c>
      <c r="AS253" s="197">
        <v>34</v>
      </c>
      <c r="AT253" s="198">
        <v>1</v>
      </c>
      <c r="AU253" s="77">
        <v>1</v>
      </c>
      <c r="AV253" s="193">
        <v>3</v>
      </c>
      <c r="AW253" s="199">
        <v>1</v>
      </c>
      <c r="AX253" s="195">
        <v>9</v>
      </c>
    </row>
    <row r="254" spans="1:50" x14ac:dyDescent="0.25">
      <c r="A254" s="89" t="s">
        <v>395</v>
      </c>
      <c r="B254" s="68" t="s">
        <v>396</v>
      </c>
      <c r="C254" s="87" t="s">
        <v>397</v>
      </c>
      <c r="D254" s="63" t="s">
        <v>398</v>
      </c>
      <c r="E254" s="31" t="s">
        <v>399</v>
      </c>
      <c r="F254" s="54" t="s">
        <v>400</v>
      </c>
      <c r="G254" s="53" t="s">
        <v>401</v>
      </c>
      <c r="H254" s="29" t="s">
        <v>402</v>
      </c>
      <c r="I254" s="1"/>
      <c r="AO254" s="27" t="s">
        <v>290</v>
      </c>
      <c r="AP254" s="28" t="s">
        <v>291</v>
      </c>
      <c r="AQ254" s="196">
        <v>12</v>
      </c>
      <c r="AR254" s="189">
        <v>28</v>
      </c>
      <c r="AS254" s="197">
        <v>15</v>
      </c>
      <c r="AT254" s="198">
        <v>1</v>
      </c>
      <c r="AU254" s="77">
        <v>40</v>
      </c>
      <c r="AV254" s="193">
        <v>14</v>
      </c>
      <c r="AW254" s="199">
        <v>1</v>
      </c>
      <c r="AX254" s="195">
        <v>10</v>
      </c>
    </row>
    <row r="255" spans="1:50" x14ac:dyDescent="0.25">
      <c r="A255" s="69" t="s">
        <v>403</v>
      </c>
      <c r="B255" s="67" t="s">
        <v>404</v>
      </c>
      <c r="C255" s="61" t="s">
        <v>405</v>
      </c>
      <c r="D255" s="71" t="s">
        <v>406</v>
      </c>
      <c r="E255" s="70" t="s">
        <v>407</v>
      </c>
      <c r="F255" s="52" t="s">
        <v>408</v>
      </c>
      <c r="G255" s="72" t="s">
        <v>409</v>
      </c>
      <c r="H255" s="65" t="s">
        <v>410</v>
      </c>
      <c r="I255" s="1"/>
      <c r="AO255" s="59" t="s">
        <v>332</v>
      </c>
      <c r="AP255" s="28" t="s">
        <v>333</v>
      </c>
      <c r="AQ255" s="196">
        <v>18</v>
      </c>
      <c r="AR255" s="189">
        <v>39</v>
      </c>
      <c r="AS255" s="197">
        <v>25</v>
      </c>
      <c r="AT255" s="198">
        <v>1</v>
      </c>
      <c r="AU255" s="77">
        <v>24</v>
      </c>
      <c r="AV255" s="193">
        <v>7</v>
      </c>
      <c r="AW255" s="199">
        <v>1</v>
      </c>
      <c r="AX255" s="195">
        <v>11</v>
      </c>
    </row>
    <row r="256" spans="1:50" x14ac:dyDescent="0.25">
      <c r="A256" s="93" t="s">
        <v>411</v>
      </c>
      <c r="B256" s="81" t="s">
        <v>412</v>
      </c>
      <c r="C256" s="88" t="s">
        <v>413</v>
      </c>
      <c r="D256" s="95" t="s">
        <v>414</v>
      </c>
      <c r="E256" s="84" t="s">
        <v>415</v>
      </c>
      <c r="F256" s="83" t="s">
        <v>416</v>
      </c>
      <c r="G256" s="90" t="s">
        <v>417</v>
      </c>
      <c r="H256" s="86" t="s">
        <v>418</v>
      </c>
      <c r="I256" s="1"/>
      <c r="AO256" s="44" t="s">
        <v>257</v>
      </c>
      <c r="AP256" s="28" t="s">
        <v>258</v>
      </c>
      <c r="AQ256" s="196">
        <v>19</v>
      </c>
      <c r="AR256" s="189">
        <v>42</v>
      </c>
      <c r="AS256" s="197">
        <v>30</v>
      </c>
      <c r="AT256" s="198">
        <v>3</v>
      </c>
      <c r="AU256" s="77">
        <v>9</v>
      </c>
      <c r="AV256" s="193">
        <v>6</v>
      </c>
      <c r="AW256" s="199">
        <v>12</v>
      </c>
      <c r="AX256" s="195">
        <v>12</v>
      </c>
    </row>
    <row r="257" spans="1:50" x14ac:dyDescent="0.25">
      <c r="A257" s="118"/>
      <c r="B257" s="118"/>
      <c r="C257" s="118"/>
      <c r="D257" s="118"/>
      <c r="E257" s="118"/>
      <c r="F257" s="119"/>
      <c r="G257" s="119"/>
      <c r="H257" s="119"/>
      <c r="I257" s="1"/>
      <c r="AO257" s="41" t="s">
        <v>456</v>
      </c>
      <c r="AP257" s="28" t="s">
        <v>154</v>
      </c>
      <c r="AQ257" s="196">
        <v>1</v>
      </c>
      <c r="AR257" s="189">
        <v>74</v>
      </c>
      <c r="AS257" s="197">
        <v>49</v>
      </c>
      <c r="AT257" s="198">
        <v>1</v>
      </c>
      <c r="AU257" s="77">
        <v>1</v>
      </c>
      <c r="AV257" s="193">
        <v>11</v>
      </c>
      <c r="AW257" s="199">
        <v>1</v>
      </c>
      <c r="AX257" s="195">
        <v>13</v>
      </c>
    </row>
    <row r="258" spans="1:50" x14ac:dyDescent="0.25">
      <c r="AO258" s="78" t="s">
        <v>261</v>
      </c>
      <c r="AP258" s="28" t="s">
        <v>262</v>
      </c>
      <c r="AQ258" s="196">
        <v>47</v>
      </c>
      <c r="AR258" s="189">
        <v>5</v>
      </c>
      <c r="AS258" s="197">
        <v>10</v>
      </c>
      <c r="AT258" s="198">
        <v>1</v>
      </c>
      <c r="AU258" s="77">
        <v>71</v>
      </c>
      <c r="AV258" s="193">
        <v>27</v>
      </c>
      <c r="AW258" s="199">
        <v>1</v>
      </c>
      <c r="AX258" s="195">
        <v>14</v>
      </c>
    </row>
    <row r="259" spans="1:50" x14ac:dyDescent="0.25">
      <c r="AO259" s="92" t="s">
        <v>164</v>
      </c>
      <c r="AP259" s="28" t="s">
        <v>165</v>
      </c>
      <c r="AQ259" s="196">
        <v>27</v>
      </c>
      <c r="AR259" s="189">
        <v>33</v>
      </c>
      <c r="AS259" s="197">
        <v>26</v>
      </c>
      <c r="AT259" s="198">
        <v>7</v>
      </c>
      <c r="AU259" s="77">
        <v>38</v>
      </c>
      <c r="AV259" s="193">
        <v>17</v>
      </c>
      <c r="AW259" s="199">
        <v>12</v>
      </c>
      <c r="AX259" s="195">
        <v>15</v>
      </c>
    </row>
    <row r="260" spans="1:50" x14ac:dyDescent="0.25">
      <c r="AO260" s="100" t="s">
        <v>380</v>
      </c>
      <c r="AP260" s="28" t="s">
        <v>381</v>
      </c>
      <c r="AQ260" s="196">
        <v>25</v>
      </c>
      <c r="AR260" s="189">
        <v>33</v>
      </c>
      <c r="AS260" s="197">
        <v>19</v>
      </c>
      <c r="AT260" s="198">
        <v>1</v>
      </c>
      <c r="AU260" s="77">
        <v>74</v>
      </c>
      <c r="AV260" s="193">
        <v>12</v>
      </c>
      <c r="AW260" s="199">
        <v>1</v>
      </c>
      <c r="AX260" s="195">
        <v>16</v>
      </c>
    </row>
    <row r="261" spans="1:50" x14ac:dyDescent="0.25">
      <c r="AO261" s="48" t="s">
        <v>189</v>
      </c>
      <c r="AP261" s="28" t="s">
        <v>190</v>
      </c>
      <c r="AQ261" s="196">
        <v>8</v>
      </c>
      <c r="AR261" s="189">
        <v>79</v>
      </c>
      <c r="AS261" s="197">
        <v>66</v>
      </c>
      <c r="AT261" s="198">
        <v>1</v>
      </c>
      <c r="AU261" s="77">
        <v>4</v>
      </c>
      <c r="AV261" s="193">
        <v>17</v>
      </c>
      <c r="AW261" s="199">
        <v>1</v>
      </c>
      <c r="AX261" s="195">
        <v>17</v>
      </c>
    </row>
    <row r="262" spans="1:50" x14ac:dyDescent="0.25">
      <c r="AO262" s="42" t="s">
        <v>253</v>
      </c>
      <c r="AP262" s="43" t="s">
        <v>254</v>
      </c>
      <c r="AQ262" s="196">
        <v>58</v>
      </c>
      <c r="AR262" s="189">
        <v>17</v>
      </c>
      <c r="AS262" s="197">
        <v>21</v>
      </c>
      <c r="AT262" s="198">
        <v>12</v>
      </c>
      <c r="AU262" s="77">
        <v>28</v>
      </c>
      <c r="AV262" s="193">
        <v>10</v>
      </c>
      <c r="AW262" s="199">
        <v>26</v>
      </c>
      <c r="AX262" s="195">
        <v>18</v>
      </c>
    </row>
    <row r="263" spans="1:50" x14ac:dyDescent="0.25">
      <c r="AO263" s="108" t="s">
        <v>214</v>
      </c>
      <c r="AP263" s="28" t="s">
        <v>99</v>
      </c>
      <c r="AQ263" s="63">
        <v>24</v>
      </c>
      <c r="AR263" s="63">
        <v>4</v>
      </c>
      <c r="AS263" s="63">
        <v>6</v>
      </c>
      <c r="AT263" s="63">
        <v>38</v>
      </c>
      <c r="AU263" s="63">
        <v>51</v>
      </c>
      <c r="AV263" s="63">
        <v>139</v>
      </c>
      <c r="AW263" s="63">
        <v>40</v>
      </c>
      <c r="AX263" s="63">
        <v>19</v>
      </c>
    </row>
    <row r="264" spans="1:50" x14ac:dyDescent="0.25">
      <c r="AO264" s="44" t="s">
        <v>170</v>
      </c>
      <c r="AP264" s="28" t="s">
        <v>171</v>
      </c>
      <c r="AQ264" s="196">
        <v>73</v>
      </c>
      <c r="AR264" s="189">
        <v>10</v>
      </c>
      <c r="AS264" s="197">
        <v>15</v>
      </c>
      <c r="AT264" s="198">
        <v>1</v>
      </c>
      <c r="AU264" s="77">
        <v>82</v>
      </c>
      <c r="AV264" s="193">
        <v>14</v>
      </c>
      <c r="AW264" s="199">
        <v>1</v>
      </c>
      <c r="AX264" s="195">
        <v>20</v>
      </c>
    </row>
    <row r="265" spans="1:50" x14ac:dyDescent="0.25">
      <c r="AO265" s="60" t="s">
        <v>65</v>
      </c>
      <c r="AP265" s="28" t="s">
        <v>66</v>
      </c>
      <c r="AQ265" s="63">
        <v>7</v>
      </c>
      <c r="AR265" s="63">
        <v>73</v>
      </c>
      <c r="AS265" s="63">
        <v>52</v>
      </c>
      <c r="AT265" s="63">
        <v>18</v>
      </c>
      <c r="AU265" s="63">
        <v>3</v>
      </c>
      <c r="AV265" s="301">
        <v>12</v>
      </c>
      <c r="AW265" s="63">
        <v>29</v>
      </c>
      <c r="AX265" s="63">
        <v>20</v>
      </c>
    </row>
    <row r="266" spans="1:50" x14ac:dyDescent="0.25">
      <c r="AO266" s="27" t="s">
        <v>354</v>
      </c>
      <c r="AP266" s="28" t="s">
        <v>355</v>
      </c>
      <c r="AQ266" s="196">
        <v>11</v>
      </c>
      <c r="AR266" s="189">
        <v>85</v>
      </c>
      <c r="AS266" s="197">
        <v>84</v>
      </c>
      <c r="AT266" s="198">
        <v>1</v>
      </c>
      <c r="AU266" s="77">
        <v>1</v>
      </c>
      <c r="AV266" s="193">
        <v>5</v>
      </c>
      <c r="AW266" s="199">
        <v>1</v>
      </c>
      <c r="AX266" s="195">
        <v>22</v>
      </c>
    </row>
    <row r="267" spans="1:50" x14ac:dyDescent="0.25">
      <c r="AO267" s="108" t="s">
        <v>372</v>
      </c>
      <c r="AP267" s="43" t="s">
        <v>373</v>
      </c>
      <c r="AQ267" s="196">
        <v>31</v>
      </c>
      <c r="AR267" s="189">
        <v>54</v>
      </c>
      <c r="AS267" s="197">
        <v>42</v>
      </c>
      <c r="AT267" s="198">
        <v>5</v>
      </c>
      <c r="AU267" s="77">
        <v>23</v>
      </c>
      <c r="AV267" s="193">
        <v>33</v>
      </c>
      <c r="AW267" s="199">
        <v>29</v>
      </c>
      <c r="AX267" s="195">
        <v>23</v>
      </c>
    </row>
    <row r="268" spans="1:50" x14ac:dyDescent="0.25">
      <c r="AO268" s="41" t="s">
        <v>218</v>
      </c>
      <c r="AP268" s="28" t="s">
        <v>149</v>
      </c>
      <c r="AQ268" s="196">
        <v>51</v>
      </c>
      <c r="AR268" s="189">
        <v>28</v>
      </c>
      <c r="AS268" s="197">
        <v>22</v>
      </c>
      <c r="AT268" s="198">
        <v>1</v>
      </c>
      <c r="AU268" s="77">
        <v>82</v>
      </c>
      <c r="AV268" s="193">
        <v>12</v>
      </c>
      <c r="AW268" s="199">
        <v>1</v>
      </c>
      <c r="AX268" s="195">
        <v>24</v>
      </c>
    </row>
    <row r="269" spans="1:50" x14ac:dyDescent="0.25">
      <c r="AO269" s="44" t="s">
        <v>150</v>
      </c>
      <c r="AP269" s="43" t="s">
        <v>444</v>
      </c>
      <c r="AQ269" s="196">
        <v>43</v>
      </c>
      <c r="AR269" s="189">
        <v>24</v>
      </c>
      <c r="AS269" s="197">
        <v>18</v>
      </c>
      <c r="AT269" s="198">
        <v>3</v>
      </c>
      <c r="AU269" s="77">
        <v>98</v>
      </c>
      <c r="AV269" s="193">
        <v>13</v>
      </c>
      <c r="AW269" s="199">
        <v>5</v>
      </c>
      <c r="AX269" s="195">
        <v>25</v>
      </c>
    </row>
    <row r="270" spans="1:50" x14ac:dyDescent="0.25">
      <c r="AO270" s="44" t="s">
        <v>67</v>
      </c>
      <c r="AP270" s="28" t="s">
        <v>69</v>
      </c>
      <c r="AQ270" s="63">
        <v>93</v>
      </c>
      <c r="AR270" s="63">
        <v>13</v>
      </c>
      <c r="AS270" s="63">
        <v>35</v>
      </c>
      <c r="AT270" s="63">
        <v>11</v>
      </c>
      <c r="AU270" s="63">
        <v>27</v>
      </c>
      <c r="AV270" s="63">
        <v>34</v>
      </c>
      <c r="AW270" s="63">
        <v>16</v>
      </c>
      <c r="AX270" s="63">
        <v>26</v>
      </c>
    </row>
    <row r="271" spans="1:50" x14ac:dyDescent="0.25">
      <c r="AO271" s="253" t="s">
        <v>474</v>
      </c>
      <c r="AP271" s="43" t="s">
        <v>475</v>
      </c>
      <c r="AQ271" s="196">
        <v>85</v>
      </c>
      <c r="AR271" s="189">
        <v>26</v>
      </c>
      <c r="AS271" s="197">
        <v>33</v>
      </c>
      <c r="AT271" s="198">
        <v>1</v>
      </c>
      <c r="AU271" s="77">
        <v>53</v>
      </c>
      <c r="AV271" s="193">
        <v>5</v>
      </c>
      <c r="AW271" s="199">
        <v>1</v>
      </c>
      <c r="AX271" s="195">
        <v>27</v>
      </c>
    </row>
    <row r="272" spans="1:50" x14ac:dyDescent="0.25">
      <c r="AO272" s="48" t="s">
        <v>468</v>
      </c>
      <c r="AP272" s="28" t="s">
        <v>469</v>
      </c>
      <c r="AQ272" s="196">
        <v>100</v>
      </c>
      <c r="AR272" s="189">
        <v>51</v>
      </c>
      <c r="AS272" s="197">
        <v>50</v>
      </c>
      <c r="AT272" s="198">
        <v>1</v>
      </c>
      <c r="AU272" s="77">
        <v>1</v>
      </c>
      <c r="AV272" s="193">
        <v>6</v>
      </c>
      <c r="AW272" s="199">
        <v>1</v>
      </c>
      <c r="AX272" s="195">
        <v>28</v>
      </c>
    </row>
    <row r="273" spans="41:50" x14ac:dyDescent="0.25">
      <c r="AO273" s="104" t="s">
        <v>465</v>
      </c>
      <c r="AP273" s="43" t="s">
        <v>466</v>
      </c>
      <c r="AQ273" s="63">
        <v>151</v>
      </c>
      <c r="AR273" s="63">
        <v>17</v>
      </c>
      <c r="AS273" s="63">
        <v>57</v>
      </c>
      <c r="AT273" s="63">
        <v>1</v>
      </c>
      <c r="AU273" s="63">
        <v>1</v>
      </c>
      <c r="AV273" s="63">
        <v>1</v>
      </c>
      <c r="AW273" s="63">
        <v>1</v>
      </c>
      <c r="AX273" s="63">
        <v>29</v>
      </c>
    </row>
    <row r="274" spans="41:50" x14ac:dyDescent="0.25">
      <c r="AO274" s="79" t="s">
        <v>195</v>
      </c>
      <c r="AP274" s="28" t="s">
        <v>196</v>
      </c>
      <c r="AQ274" s="196">
        <v>80</v>
      </c>
      <c r="AR274" s="189">
        <v>68</v>
      </c>
      <c r="AS274" s="197">
        <v>64</v>
      </c>
      <c r="AT274" s="198">
        <v>1</v>
      </c>
      <c r="AU274" s="77">
        <v>15</v>
      </c>
      <c r="AV274" s="193">
        <v>21</v>
      </c>
      <c r="AW274" s="199">
        <v>1</v>
      </c>
      <c r="AX274" s="195">
        <v>30</v>
      </c>
    </row>
    <row r="275" spans="41:50" x14ac:dyDescent="0.25">
      <c r="AO275" s="44" t="s">
        <v>329</v>
      </c>
      <c r="AP275" s="28" t="s">
        <v>330</v>
      </c>
      <c r="AQ275" s="63">
        <v>48</v>
      </c>
      <c r="AR275" s="63">
        <v>20</v>
      </c>
      <c r="AS275" s="63">
        <v>13</v>
      </c>
      <c r="AT275" s="63">
        <v>81</v>
      </c>
      <c r="AU275" s="63">
        <v>52</v>
      </c>
      <c r="AV275" s="63">
        <v>48</v>
      </c>
      <c r="AW275" s="63">
        <v>16</v>
      </c>
      <c r="AX275" s="63">
        <v>31</v>
      </c>
    </row>
    <row r="276" spans="41:50" x14ac:dyDescent="0.25">
      <c r="AO276" s="48" t="s">
        <v>73</v>
      </c>
      <c r="AP276" s="28" t="s">
        <v>74</v>
      </c>
      <c r="AQ276" s="196">
        <v>49</v>
      </c>
      <c r="AR276" s="189">
        <v>41</v>
      </c>
      <c r="AS276" s="197">
        <v>36</v>
      </c>
      <c r="AT276" s="198">
        <v>29</v>
      </c>
      <c r="AU276" s="77">
        <v>43</v>
      </c>
      <c r="AV276" s="193">
        <v>46</v>
      </c>
      <c r="AW276" s="199">
        <v>37</v>
      </c>
      <c r="AX276" s="195">
        <v>32</v>
      </c>
    </row>
    <row r="277" spans="41:50" x14ac:dyDescent="0.25">
      <c r="AO277" s="60" t="s">
        <v>363</v>
      </c>
      <c r="AP277" s="28" t="s">
        <v>365</v>
      </c>
      <c r="AQ277" s="196">
        <v>58</v>
      </c>
      <c r="AR277" s="189">
        <v>57</v>
      </c>
      <c r="AS277" s="197">
        <v>50</v>
      </c>
      <c r="AT277" s="198">
        <v>18</v>
      </c>
      <c r="AU277" s="77">
        <v>28</v>
      </c>
      <c r="AV277" s="193">
        <v>3</v>
      </c>
      <c r="AW277" s="199">
        <v>29</v>
      </c>
      <c r="AX277" s="195">
        <v>33</v>
      </c>
    </row>
    <row r="278" spans="41:50" x14ac:dyDescent="0.25">
      <c r="AO278" s="59" t="s">
        <v>309</v>
      </c>
      <c r="AP278" s="28" t="s">
        <v>310</v>
      </c>
      <c r="AQ278" s="196">
        <v>51</v>
      </c>
      <c r="AR278" s="189">
        <v>42</v>
      </c>
      <c r="AS278" s="197">
        <v>39</v>
      </c>
      <c r="AT278" s="198">
        <v>1</v>
      </c>
      <c r="AU278" s="77">
        <v>82</v>
      </c>
      <c r="AV278" s="193">
        <v>4</v>
      </c>
      <c r="AW278" s="199">
        <v>29</v>
      </c>
      <c r="AX278" s="195">
        <v>34</v>
      </c>
    </row>
    <row r="279" spans="41:50" x14ac:dyDescent="0.25">
      <c r="AO279" s="42" t="s">
        <v>112</v>
      </c>
      <c r="AP279" s="28" t="s">
        <v>111</v>
      </c>
      <c r="AQ279" s="196">
        <v>26</v>
      </c>
      <c r="AR279" s="189">
        <v>53</v>
      </c>
      <c r="AS279" s="197">
        <v>41</v>
      </c>
      <c r="AT279" s="198">
        <v>25</v>
      </c>
      <c r="AU279" s="77">
        <v>37</v>
      </c>
      <c r="AV279" s="193">
        <v>49</v>
      </c>
      <c r="AW279" s="199">
        <v>63</v>
      </c>
      <c r="AX279" s="195">
        <v>35</v>
      </c>
    </row>
    <row r="280" spans="41:50" x14ac:dyDescent="0.25">
      <c r="AO280" s="44" t="s">
        <v>157</v>
      </c>
      <c r="AP280" s="28" t="s">
        <v>158</v>
      </c>
      <c r="AQ280" s="196">
        <v>28</v>
      </c>
      <c r="AR280" s="189">
        <v>37</v>
      </c>
      <c r="AS280" s="197">
        <v>20</v>
      </c>
      <c r="AT280" s="198">
        <v>29</v>
      </c>
      <c r="AU280" s="77">
        <v>68</v>
      </c>
      <c r="AV280" s="193">
        <v>44</v>
      </c>
      <c r="AW280" s="199">
        <v>63</v>
      </c>
      <c r="AX280" s="195">
        <v>36</v>
      </c>
    </row>
    <row r="281" spans="41:50" x14ac:dyDescent="0.25">
      <c r="AO281" s="44" t="s">
        <v>450</v>
      </c>
      <c r="AP281" s="28" t="s">
        <v>375</v>
      </c>
      <c r="AQ281" s="63">
        <v>88</v>
      </c>
      <c r="AR281" s="63">
        <v>33</v>
      </c>
      <c r="AS281" s="63">
        <v>38</v>
      </c>
      <c r="AT281" s="63">
        <v>53</v>
      </c>
      <c r="AU281" s="63">
        <v>19</v>
      </c>
      <c r="AV281" s="63">
        <v>18</v>
      </c>
      <c r="AW281" s="63">
        <v>16</v>
      </c>
      <c r="AX281" s="63">
        <v>37</v>
      </c>
    </row>
    <row r="282" spans="41:50" x14ac:dyDescent="0.25">
      <c r="AO282" s="42" t="s">
        <v>139</v>
      </c>
      <c r="AP282" s="28" t="s">
        <v>141</v>
      </c>
      <c r="AQ282" s="196">
        <v>39</v>
      </c>
      <c r="AR282" s="189">
        <v>21</v>
      </c>
      <c r="AS282" s="197">
        <v>17</v>
      </c>
      <c r="AT282" s="198">
        <v>42</v>
      </c>
      <c r="AU282" s="77">
        <v>104</v>
      </c>
      <c r="AV282" s="193">
        <v>32</v>
      </c>
      <c r="AW282" s="199">
        <v>26</v>
      </c>
      <c r="AX282" s="195">
        <v>38</v>
      </c>
    </row>
    <row r="283" spans="41:50" x14ac:dyDescent="0.25">
      <c r="AO283" s="50" t="s">
        <v>90</v>
      </c>
      <c r="AP283" s="28" t="s">
        <v>91</v>
      </c>
      <c r="AQ283" s="196">
        <v>77</v>
      </c>
      <c r="AR283" s="189">
        <v>85</v>
      </c>
      <c r="AS283" s="197">
        <v>84</v>
      </c>
      <c r="AT283" s="198">
        <v>1</v>
      </c>
      <c r="AU283" s="77">
        <v>1</v>
      </c>
      <c r="AV283" s="193">
        <v>10</v>
      </c>
      <c r="AW283" s="199">
        <v>1</v>
      </c>
      <c r="AX283" s="195">
        <v>38</v>
      </c>
    </row>
    <row r="284" spans="41:50" x14ac:dyDescent="0.25">
      <c r="AO284" s="104" t="s">
        <v>476</v>
      </c>
      <c r="AP284" s="28" t="s">
        <v>311</v>
      </c>
      <c r="AQ284" s="196">
        <v>77</v>
      </c>
      <c r="AR284" s="189">
        <v>85</v>
      </c>
      <c r="AS284" s="197">
        <v>84</v>
      </c>
      <c r="AT284" s="198">
        <v>1</v>
      </c>
      <c r="AU284" s="77">
        <v>1</v>
      </c>
      <c r="AV284" s="193">
        <v>9</v>
      </c>
      <c r="AW284" s="199">
        <v>1</v>
      </c>
      <c r="AX284" s="195">
        <v>38</v>
      </c>
    </row>
    <row r="285" spans="41:50" x14ac:dyDescent="0.25">
      <c r="AO285" s="91" t="s">
        <v>144</v>
      </c>
      <c r="AP285" s="28" t="s">
        <v>145</v>
      </c>
      <c r="AQ285" s="196">
        <v>134</v>
      </c>
      <c r="AR285" s="189">
        <v>25</v>
      </c>
      <c r="AS285" s="197">
        <v>46</v>
      </c>
      <c r="AT285" s="198">
        <v>18</v>
      </c>
      <c r="AU285" s="77">
        <v>28</v>
      </c>
      <c r="AV285" s="193">
        <v>6</v>
      </c>
      <c r="AW285" s="199">
        <v>5</v>
      </c>
      <c r="AX285" s="195">
        <v>41</v>
      </c>
    </row>
    <row r="286" spans="41:50" x14ac:dyDescent="0.25">
      <c r="AO286" s="48" t="s">
        <v>348</v>
      </c>
      <c r="AP286" s="28" t="s">
        <v>36</v>
      </c>
      <c r="AQ286" s="196">
        <v>29</v>
      </c>
      <c r="AR286" s="189">
        <v>32</v>
      </c>
      <c r="AS286" s="197">
        <v>24</v>
      </c>
      <c r="AT286" s="198">
        <v>79</v>
      </c>
      <c r="AU286" s="77">
        <v>57</v>
      </c>
      <c r="AV286" s="193">
        <v>44</v>
      </c>
      <c r="AW286" s="199">
        <v>36</v>
      </c>
      <c r="AX286" s="195">
        <v>42</v>
      </c>
    </row>
    <row r="287" spans="41:50" x14ac:dyDescent="0.25">
      <c r="AO287" s="44" t="s">
        <v>277</v>
      </c>
      <c r="AP287" s="28" t="s">
        <v>278</v>
      </c>
      <c r="AQ287" s="63">
        <v>17</v>
      </c>
      <c r="AR287" s="63">
        <v>27</v>
      </c>
      <c r="AS287" s="63">
        <v>14</v>
      </c>
      <c r="AT287" s="63">
        <v>53</v>
      </c>
      <c r="AU287" s="63">
        <v>44</v>
      </c>
      <c r="AV287" s="63">
        <v>16</v>
      </c>
      <c r="AW287" s="63">
        <v>102</v>
      </c>
      <c r="AX287" s="63">
        <v>42</v>
      </c>
    </row>
    <row r="288" spans="41:50" x14ac:dyDescent="0.25">
      <c r="AO288" s="103" t="s">
        <v>464</v>
      </c>
      <c r="AP288" s="28" t="s">
        <v>240</v>
      </c>
      <c r="AQ288" s="63">
        <v>46</v>
      </c>
      <c r="AR288" s="63">
        <v>49</v>
      </c>
      <c r="AS288" s="63">
        <v>131</v>
      </c>
      <c r="AT288" s="63">
        <v>1</v>
      </c>
      <c r="AU288" s="63">
        <v>20</v>
      </c>
      <c r="AV288" s="63">
        <v>22</v>
      </c>
      <c r="AW288" s="63">
        <v>15</v>
      </c>
      <c r="AX288" s="63">
        <v>44</v>
      </c>
    </row>
    <row r="289" spans="41:50" x14ac:dyDescent="0.25">
      <c r="AO289" s="59" t="s">
        <v>139</v>
      </c>
      <c r="AP289" s="43" t="s">
        <v>140</v>
      </c>
      <c r="AQ289" s="196">
        <v>61</v>
      </c>
      <c r="AR289" s="189">
        <v>67</v>
      </c>
      <c r="AS289" s="197">
        <v>55</v>
      </c>
      <c r="AT289" s="198">
        <v>7</v>
      </c>
      <c r="AU289" s="77">
        <v>63</v>
      </c>
      <c r="AV289" s="193">
        <v>7</v>
      </c>
      <c r="AW289" s="199">
        <v>16</v>
      </c>
      <c r="AX289" s="195">
        <v>45</v>
      </c>
    </row>
    <row r="290" spans="41:50" x14ac:dyDescent="0.25">
      <c r="AO290" s="112" t="s">
        <v>331</v>
      </c>
      <c r="AP290" s="113" t="s">
        <v>123</v>
      </c>
      <c r="AQ290" s="196">
        <v>63</v>
      </c>
      <c r="AR290" s="189">
        <v>78</v>
      </c>
      <c r="AS290" s="197">
        <v>70</v>
      </c>
      <c r="AT290" s="198">
        <v>18</v>
      </c>
      <c r="AU290" s="77">
        <v>8</v>
      </c>
      <c r="AV290" s="193">
        <v>31</v>
      </c>
      <c r="AW290" s="199">
        <v>52</v>
      </c>
      <c r="AX290" s="195">
        <v>46</v>
      </c>
    </row>
    <row r="291" spans="41:50" x14ac:dyDescent="0.25">
      <c r="AO291" s="41" t="s">
        <v>77</v>
      </c>
      <c r="AP291" s="43" t="s">
        <v>79</v>
      </c>
      <c r="AQ291" s="196">
        <v>32</v>
      </c>
      <c r="AR291" s="189">
        <v>17</v>
      </c>
      <c r="AS291" s="197">
        <v>11</v>
      </c>
      <c r="AT291" s="198">
        <v>98</v>
      </c>
      <c r="AU291" s="77">
        <v>28</v>
      </c>
      <c r="AV291" s="193">
        <v>4</v>
      </c>
      <c r="AW291" s="199">
        <v>103</v>
      </c>
      <c r="AX291" s="195">
        <v>46</v>
      </c>
    </row>
    <row r="292" spans="41:50" x14ac:dyDescent="0.25">
      <c r="AO292" s="79" t="s">
        <v>92</v>
      </c>
      <c r="AP292" s="28" t="s">
        <v>93</v>
      </c>
      <c r="AQ292" s="196">
        <v>68</v>
      </c>
      <c r="AR292" s="189">
        <v>76</v>
      </c>
      <c r="AS292" s="197">
        <v>68</v>
      </c>
      <c r="AT292" s="198">
        <v>1</v>
      </c>
      <c r="AU292" s="77">
        <v>82</v>
      </c>
      <c r="AV292" s="193">
        <v>6</v>
      </c>
      <c r="AW292" s="199">
        <v>1</v>
      </c>
      <c r="AX292" s="195">
        <v>48</v>
      </c>
    </row>
    <row r="293" spans="41:50" x14ac:dyDescent="0.25">
      <c r="AO293" s="41" t="s">
        <v>101</v>
      </c>
      <c r="AP293" s="43" t="s">
        <v>102</v>
      </c>
      <c r="AQ293" s="196">
        <v>32</v>
      </c>
      <c r="AR293" s="189">
        <v>85</v>
      </c>
      <c r="AS293" s="197">
        <v>84</v>
      </c>
      <c r="AT293" s="198">
        <v>29</v>
      </c>
      <c r="AU293" s="77">
        <v>28</v>
      </c>
      <c r="AV293" s="193">
        <v>9</v>
      </c>
      <c r="AW293" s="199">
        <v>40</v>
      </c>
      <c r="AX293" s="195">
        <v>49</v>
      </c>
    </row>
    <row r="294" spans="41:50" x14ac:dyDescent="0.25">
      <c r="AO294" s="78" t="s">
        <v>75</v>
      </c>
      <c r="AP294" s="28" t="s">
        <v>76</v>
      </c>
      <c r="AQ294" s="196">
        <v>51</v>
      </c>
      <c r="AR294" s="189">
        <v>43</v>
      </c>
      <c r="AS294" s="197">
        <v>39</v>
      </c>
      <c r="AT294" s="198">
        <v>91</v>
      </c>
      <c r="AU294" s="77">
        <v>49</v>
      </c>
      <c r="AV294" s="193">
        <v>23</v>
      </c>
      <c r="AW294" s="199">
        <v>44</v>
      </c>
      <c r="AX294" s="195">
        <v>50</v>
      </c>
    </row>
    <row r="295" spans="41:50" x14ac:dyDescent="0.25">
      <c r="AO295" s="42" t="s">
        <v>133</v>
      </c>
      <c r="AP295" s="28" t="s">
        <v>141</v>
      </c>
      <c r="AQ295" s="196">
        <v>72</v>
      </c>
      <c r="AR295" s="189">
        <v>85</v>
      </c>
      <c r="AS295" s="197">
        <v>84</v>
      </c>
      <c r="AT295" s="198">
        <v>12</v>
      </c>
      <c r="AU295" s="77">
        <v>18</v>
      </c>
      <c r="AV295" s="193">
        <v>14</v>
      </c>
      <c r="AW295" s="199">
        <v>49</v>
      </c>
      <c r="AX295" s="195">
        <v>51</v>
      </c>
    </row>
    <row r="296" spans="41:50" x14ac:dyDescent="0.25">
      <c r="AO296" s="27" t="s">
        <v>221</v>
      </c>
      <c r="AP296" s="28" t="s">
        <v>222</v>
      </c>
      <c r="AQ296" s="196">
        <v>14</v>
      </c>
      <c r="AR296" s="189">
        <v>3</v>
      </c>
      <c r="AS296" s="197">
        <v>4</v>
      </c>
      <c r="AT296" s="198">
        <v>111</v>
      </c>
      <c r="AU296" s="77">
        <v>128</v>
      </c>
      <c r="AV296" s="193">
        <v>21</v>
      </c>
      <c r="AW296" s="199">
        <v>63</v>
      </c>
      <c r="AX296" s="195">
        <v>52</v>
      </c>
    </row>
    <row r="297" spans="41:50" x14ac:dyDescent="0.25">
      <c r="AO297" s="50" t="s">
        <v>274</v>
      </c>
      <c r="AP297" s="28" t="s">
        <v>275</v>
      </c>
      <c r="AQ297" s="196">
        <v>98</v>
      </c>
      <c r="AR297" s="189">
        <v>69</v>
      </c>
      <c r="AS297" s="197">
        <v>65</v>
      </c>
      <c r="AT297" s="198">
        <v>12</v>
      </c>
      <c r="AU297" s="77">
        <v>76</v>
      </c>
      <c r="AV297" s="193">
        <v>16</v>
      </c>
      <c r="AW297" s="199">
        <v>8</v>
      </c>
      <c r="AX297" s="195">
        <v>53</v>
      </c>
    </row>
    <row r="298" spans="41:50" x14ac:dyDescent="0.25">
      <c r="AO298" s="91" t="s">
        <v>238</v>
      </c>
      <c r="AP298" s="28" t="s">
        <v>208</v>
      </c>
      <c r="AQ298" s="196">
        <v>77</v>
      </c>
      <c r="AR298" s="189">
        <v>85</v>
      </c>
      <c r="AS298" s="197">
        <v>84</v>
      </c>
      <c r="AT298" s="198">
        <v>1</v>
      </c>
      <c r="AU298" s="77">
        <v>82</v>
      </c>
      <c r="AV298" s="193">
        <v>10</v>
      </c>
      <c r="AW298" s="199">
        <v>1</v>
      </c>
      <c r="AX298" s="195">
        <v>54</v>
      </c>
    </row>
    <row r="299" spans="41:50" x14ac:dyDescent="0.25">
      <c r="AO299" s="60" t="s">
        <v>122</v>
      </c>
      <c r="AP299" s="28" t="s">
        <v>123</v>
      </c>
      <c r="AQ299" s="196">
        <v>67</v>
      </c>
      <c r="AR299" s="189">
        <v>66</v>
      </c>
      <c r="AS299" s="197">
        <v>54</v>
      </c>
      <c r="AT299" s="198">
        <v>24</v>
      </c>
      <c r="AU299" s="77">
        <v>58</v>
      </c>
      <c r="AV299" s="193">
        <v>56</v>
      </c>
      <c r="AW299" s="199">
        <v>63</v>
      </c>
      <c r="AX299" s="195">
        <v>55</v>
      </c>
    </row>
    <row r="300" spans="41:50" x14ac:dyDescent="0.25">
      <c r="AO300" s="50" t="s">
        <v>67</v>
      </c>
      <c r="AP300" s="28" t="s">
        <v>68</v>
      </c>
      <c r="AQ300" s="63">
        <v>121</v>
      </c>
      <c r="AR300" s="63">
        <v>10</v>
      </c>
      <c r="AS300" s="63">
        <v>30</v>
      </c>
      <c r="AT300" s="63">
        <v>50</v>
      </c>
      <c r="AU300" s="63">
        <v>94</v>
      </c>
      <c r="AV300" s="63">
        <v>39</v>
      </c>
      <c r="AW300" s="63">
        <v>29</v>
      </c>
      <c r="AX300" s="63">
        <v>56</v>
      </c>
    </row>
    <row r="301" spans="41:50" x14ac:dyDescent="0.25">
      <c r="AO301" s="60" t="s">
        <v>326</v>
      </c>
      <c r="AP301" s="28" t="s">
        <v>427</v>
      </c>
      <c r="AQ301" s="196">
        <v>95</v>
      </c>
      <c r="AR301" s="189">
        <v>75</v>
      </c>
      <c r="AS301" s="197">
        <v>71</v>
      </c>
      <c r="AT301" s="198">
        <v>12</v>
      </c>
      <c r="AU301" s="77">
        <v>61</v>
      </c>
      <c r="AV301" s="193">
        <v>26</v>
      </c>
      <c r="AW301" s="199">
        <v>23</v>
      </c>
      <c r="AX301" s="195">
        <v>57</v>
      </c>
    </row>
    <row r="302" spans="41:50" x14ac:dyDescent="0.25">
      <c r="AO302" s="48" t="s">
        <v>392</v>
      </c>
      <c r="AP302" s="28" t="s">
        <v>393</v>
      </c>
      <c r="AQ302" s="63">
        <v>64</v>
      </c>
      <c r="AR302" s="63">
        <v>22</v>
      </c>
      <c r="AS302" s="63">
        <v>27</v>
      </c>
      <c r="AT302" s="63">
        <v>82</v>
      </c>
      <c r="AU302" s="63">
        <v>101</v>
      </c>
      <c r="AV302" s="63">
        <v>82</v>
      </c>
      <c r="AW302" s="63">
        <v>43</v>
      </c>
      <c r="AX302" s="63">
        <v>58</v>
      </c>
    </row>
    <row r="303" spans="41:50" x14ac:dyDescent="0.25">
      <c r="AO303" s="50" t="s">
        <v>142</v>
      </c>
      <c r="AP303" s="28" t="s">
        <v>143</v>
      </c>
      <c r="AQ303" s="196">
        <v>148</v>
      </c>
      <c r="AR303" s="189">
        <v>28</v>
      </c>
      <c r="AS303" s="197">
        <v>66</v>
      </c>
      <c r="AT303" s="198">
        <v>12</v>
      </c>
      <c r="AU303" s="77">
        <v>82</v>
      </c>
      <c r="AV303" s="193">
        <v>16</v>
      </c>
      <c r="AW303" s="199">
        <v>5</v>
      </c>
      <c r="AX303" s="195">
        <v>59</v>
      </c>
    </row>
    <row r="304" spans="41:50" x14ac:dyDescent="0.25">
      <c r="AO304" s="44" t="s">
        <v>245</v>
      </c>
      <c r="AP304" s="28" t="s">
        <v>246</v>
      </c>
      <c r="AQ304" s="196">
        <v>32</v>
      </c>
      <c r="AR304" s="189">
        <v>85</v>
      </c>
      <c r="AS304" s="197">
        <v>84</v>
      </c>
      <c r="AT304" s="198">
        <v>53</v>
      </c>
      <c r="AU304" s="77">
        <v>28</v>
      </c>
      <c r="AV304" s="193">
        <v>6</v>
      </c>
      <c r="AW304" s="199">
        <v>63</v>
      </c>
      <c r="AX304" s="195">
        <v>60</v>
      </c>
    </row>
    <row r="305" spans="41:50" x14ac:dyDescent="0.25">
      <c r="AO305" s="42" t="s">
        <v>221</v>
      </c>
      <c r="AP305" s="28" t="s">
        <v>224</v>
      </c>
      <c r="AQ305" s="63">
        <v>45</v>
      </c>
      <c r="AR305" s="63">
        <v>82</v>
      </c>
      <c r="AS305" s="63">
        <v>73</v>
      </c>
      <c r="AT305" s="63">
        <v>29</v>
      </c>
      <c r="AU305" s="63">
        <v>60</v>
      </c>
      <c r="AV305" s="63">
        <v>97</v>
      </c>
      <c r="AW305" s="63">
        <v>58</v>
      </c>
      <c r="AX305" s="63">
        <v>61</v>
      </c>
    </row>
    <row r="306" spans="41:50" x14ac:dyDescent="0.25">
      <c r="AO306" s="48" t="s">
        <v>155</v>
      </c>
      <c r="AP306" s="28" t="s">
        <v>130</v>
      </c>
      <c r="AQ306" s="63">
        <v>110</v>
      </c>
      <c r="AR306" s="63">
        <v>9</v>
      </c>
      <c r="AS306" s="63">
        <v>29</v>
      </c>
      <c r="AT306" s="63">
        <v>49</v>
      </c>
      <c r="AU306" s="63">
        <v>97</v>
      </c>
      <c r="AV306" s="63">
        <v>118</v>
      </c>
      <c r="AW306" s="63">
        <v>61</v>
      </c>
      <c r="AX306" s="63">
        <v>62</v>
      </c>
    </row>
    <row r="307" spans="41:50" x14ac:dyDescent="0.25">
      <c r="AO307" s="48" t="s">
        <v>181</v>
      </c>
      <c r="AP307" s="28" t="s">
        <v>182</v>
      </c>
      <c r="AQ307" s="63">
        <v>87</v>
      </c>
      <c r="AR307" s="63">
        <v>15</v>
      </c>
      <c r="AS307" s="63">
        <v>9</v>
      </c>
      <c r="AT307" s="63">
        <v>86</v>
      </c>
      <c r="AU307" s="63">
        <v>81</v>
      </c>
      <c r="AV307" s="63">
        <v>111</v>
      </c>
      <c r="AW307" s="63">
        <v>80</v>
      </c>
      <c r="AX307" s="63">
        <v>63</v>
      </c>
    </row>
    <row r="308" spans="41:50" x14ac:dyDescent="0.25">
      <c r="AO308" s="59" t="s">
        <v>282</v>
      </c>
      <c r="AP308" s="43" t="s">
        <v>283</v>
      </c>
      <c r="AQ308" s="196">
        <v>32</v>
      </c>
      <c r="AR308" s="189">
        <v>12</v>
      </c>
      <c r="AS308" s="197">
        <v>8</v>
      </c>
      <c r="AT308" s="198">
        <v>83</v>
      </c>
      <c r="AU308" s="77">
        <v>137</v>
      </c>
      <c r="AV308" s="193">
        <v>10</v>
      </c>
      <c r="AW308" s="199">
        <v>92</v>
      </c>
      <c r="AX308" s="195">
        <v>64</v>
      </c>
    </row>
    <row r="309" spans="41:50" x14ac:dyDescent="0.25">
      <c r="AO309" s="35" t="s">
        <v>37</v>
      </c>
      <c r="AP309" s="36" t="s">
        <v>38</v>
      </c>
      <c r="AQ309" s="196">
        <v>121</v>
      </c>
      <c r="AR309" s="189">
        <v>85</v>
      </c>
      <c r="AS309" s="197">
        <v>84</v>
      </c>
      <c r="AT309" s="198">
        <v>1</v>
      </c>
      <c r="AU309" s="77">
        <v>82</v>
      </c>
      <c r="AV309" s="193">
        <v>2</v>
      </c>
      <c r="AW309" s="199">
        <v>1</v>
      </c>
      <c r="AX309" s="195">
        <v>65</v>
      </c>
    </row>
    <row r="310" spans="41:50" x14ac:dyDescent="0.25">
      <c r="AO310" s="108" t="s">
        <v>178</v>
      </c>
      <c r="AP310" s="28" t="s">
        <v>180</v>
      </c>
      <c r="AQ310" s="196">
        <v>151</v>
      </c>
      <c r="AR310" s="189">
        <v>85</v>
      </c>
      <c r="AS310" s="197">
        <v>84</v>
      </c>
      <c r="AT310" s="198">
        <v>1</v>
      </c>
      <c r="AU310" s="77">
        <v>53</v>
      </c>
      <c r="AV310" s="193">
        <v>10</v>
      </c>
      <c r="AW310" s="199">
        <v>1</v>
      </c>
      <c r="AX310" s="195">
        <v>66</v>
      </c>
    </row>
    <row r="311" spans="41:50" x14ac:dyDescent="0.25">
      <c r="AO311" s="78" t="s">
        <v>86</v>
      </c>
      <c r="AP311" s="28" t="s">
        <v>87</v>
      </c>
      <c r="AQ311" s="196">
        <v>120</v>
      </c>
      <c r="AR311" s="189">
        <v>38</v>
      </c>
      <c r="AS311" s="197">
        <v>53</v>
      </c>
      <c r="AT311" s="198">
        <v>53</v>
      </c>
      <c r="AU311" s="77">
        <v>108</v>
      </c>
      <c r="AV311" s="193">
        <v>14</v>
      </c>
      <c r="AW311" s="199">
        <v>4</v>
      </c>
      <c r="AX311" s="195">
        <v>67</v>
      </c>
    </row>
    <row r="312" spans="41:50" x14ac:dyDescent="0.25">
      <c r="AO312" s="78" t="s">
        <v>376</v>
      </c>
      <c r="AP312" s="28" t="s">
        <v>277</v>
      </c>
      <c r="AQ312" s="196">
        <v>105</v>
      </c>
      <c r="AR312" s="189">
        <v>65</v>
      </c>
      <c r="AS312" s="197">
        <v>63</v>
      </c>
      <c r="AT312" s="198">
        <v>37</v>
      </c>
      <c r="AU312" s="77">
        <v>62</v>
      </c>
      <c r="AV312" s="193">
        <v>85</v>
      </c>
      <c r="AW312" s="199">
        <v>48</v>
      </c>
      <c r="AX312" s="195">
        <v>68</v>
      </c>
    </row>
    <row r="313" spans="41:50" x14ac:dyDescent="0.25">
      <c r="AO313" s="42" t="s">
        <v>356</v>
      </c>
      <c r="AP313" s="43" t="s">
        <v>357</v>
      </c>
      <c r="AQ313" s="196">
        <v>70</v>
      </c>
      <c r="AR313" s="189">
        <v>85</v>
      </c>
      <c r="AS313" s="197">
        <v>84</v>
      </c>
      <c r="AT313" s="198">
        <v>46</v>
      </c>
      <c r="AU313" s="77">
        <v>48</v>
      </c>
      <c r="AV313" s="193">
        <v>13</v>
      </c>
      <c r="AW313" s="199">
        <v>52</v>
      </c>
      <c r="AX313" s="195">
        <v>69</v>
      </c>
    </row>
    <row r="314" spans="41:50" x14ac:dyDescent="0.25">
      <c r="AO314" s="44" t="s">
        <v>152</v>
      </c>
      <c r="AP314" s="28" t="s">
        <v>455</v>
      </c>
      <c r="AQ314" s="63">
        <v>160</v>
      </c>
      <c r="AR314" s="63">
        <v>85</v>
      </c>
      <c r="AS314" s="63">
        <v>84</v>
      </c>
      <c r="AT314" s="63">
        <v>1</v>
      </c>
      <c r="AU314" s="63">
        <v>59</v>
      </c>
      <c r="AV314" s="63">
        <v>12</v>
      </c>
      <c r="AW314" s="63">
        <v>1</v>
      </c>
      <c r="AX314" s="63">
        <v>70</v>
      </c>
    </row>
    <row r="315" spans="41:50" x14ac:dyDescent="0.25">
      <c r="AO315" s="42" t="s">
        <v>314</v>
      </c>
      <c r="AP315" s="43" t="s">
        <v>317</v>
      </c>
      <c r="AQ315" s="196">
        <v>38</v>
      </c>
      <c r="AR315" s="189">
        <v>84</v>
      </c>
      <c r="AS315" s="197">
        <v>83</v>
      </c>
      <c r="AT315" s="198">
        <v>53</v>
      </c>
      <c r="AU315" s="77">
        <v>56</v>
      </c>
      <c r="AV315" s="193">
        <v>47</v>
      </c>
      <c r="AW315" s="199">
        <v>81</v>
      </c>
      <c r="AX315" s="195">
        <v>71</v>
      </c>
    </row>
    <row r="316" spans="41:50" x14ac:dyDescent="0.25">
      <c r="AO316" s="60" t="s">
        <v>323</v>
      </c>
      <c r="AP316" s="28" t="s">
        <v>324</v>
      </c>
      <c r="AQ316" s="196">
        <v>118</v>
      </c>
      <c r="AR316" s="189">
        <v>8</v>
      </c>
      <c r="AS316" s="197">
        <v>28</v>
      </c>
      <c r="AT316" s="198">
        <v>98</v>
      </c>
      <c r="AU316" s="77">
        <v>120</v>
      </c>
      <c r="AV316" s="193">
        <v>24</v>
      </c>
      <c r="AW316" s="199">
        <v>23</v>
      </c>
      <c r="AX316" s="195">
        <v>71</v>
      </c>
    </row>
    <row r="317" spans="41:50" x14ac:dyDescent="0.25">
      <c r="AO317" s="78" t="s">
        <v>287</v>
      </c>
      <c r="AP317" s="28" t="s">
        <v>289</v>
      </c>
      <c r="AQ317" s="196">
        <v>50</v>
      </c>
      <c r="AR317" s="189">
        <v>85</v>
      </c>
      <c r="AS317" s="197">
        <v>84</v>
      </c>
      <c r="AT317" s="198">
        <v>53</v>
      </c>
      <c r="AU317" s="77">
        <v>63</v>
      </c>
      <c r="AV317" s="193">
        <v>7</v>
      </c>
      <c r="AW317" s="199">
        <v>63</v>
      </c>
      <c r="AX317" s="195">
        <v>72</v>
      </c>
    </row>
    <row r="318" spans="41:50" x14ac:dyDescent="0.25">
      <c r="AO318" s="44" t="s">
        <v>461</v>
      </c>
      <c r="AP318" s="28" t="s">
        <v>462</v>
      </c>
      <c r="AQ318" s="63">
        <v>151</v>
      </c>
      <c r="AR318" s="63">
        <v>85</v>
      </c>
      <c r="AS318" s="63">
        <v>84</v>
      </c>
      <c r="AT318" s="63">
        <v>1</v>
      </c>
      <c r="AU318" s="63">
        <v>82</v>
      </c>
      <c r="AV318" s="63">
        <v>2</v>
      </c>
      <c r="AW318" s="63">
        <v>1</v>
      </c>
      <c r="AX318" s="63">
        <v>74</v>
      </c>
    </row>
    <row r="319" spans="41:50" x14ac:dyDescent="0.25">
      <c r="AO319" s="60" t="s">
        <v>383</v>
      </c>
      <c r="AP319" s="28" t="s">
        <v>291</v>
      </c>
      <c r="AQ319" s="196">
        <v>121</v>
      </c>
      <c r="AR319" s="189">
        <v>85</v>
      </c>
      <c r="AS319" s="197">
        <v>84</v>
      </c>
      <c r="AT319" s="198">
        <v>53</v>
      </c>
      <c r="AU319" s="77">
        <v>16</v>
      </c>
      <c r="AV319" s="193">
        <v>10</v>
      </c>
      <c r="AW319" s="199">
        <v>63</v>
      </c>
      <c r="AX319" s="195">
        <v>75</v>
      </c>
    </row>
    <row r="320" spans="41:50" x14ac:dyDescent="0.25">
      <c r="AO320" s="41" t="s">
        <v>63</v>
      </c>
      <c r="AP320" s="43" t="s">
        <v>64</v>
      </c>
      <c r="AQ320" s="196">
        <v>16</v>
      </c>
      <c r="AR320" s="189">
        <v>140</v>
      </c>
      <c r="AS320" s="197">
        <v>156</v>
      </c>
      <c r="AT320" s="198">
        <v>1</v>
      </c>
      <c r="AU320" s="77">
        <v>6</v>
      </c>
      <c r="AV320" s="193">
        <v>7</v>
      </c>
      <c r="AW320" s="199">
        <v>103</v>
      </c>
      <c r="AX320" s="195">
        <v>75</v>
      </c>
    </row>
    <row r="321" spans="41:50" x14ac:dyDescent="0.25">
      <c r="AO321" s="62" t="s">
        <v>61</v>
      </c>
      <c r="AP321" s="28" t="s">
        <v>62</v>
      </c>
      <c r="AQ321" s="196">
        <v>70</v>
      </c>
      <c r="AR321" s="189">
        <v>85</v>
      </c>
      <c r="AS321" s="197">
        <v>84</v>
      </c>
      <c r="AT321" s="198">
        <v>42</v>
      </c>
      <c r="AU321" s="77">
        <v>96</v>
      </c>
      <c r="AV321" s="193">
        <v>19</v>
      </c>
      <c r="AW321" s="199">
        <v>49</v>
      </c>
      <c r="AX321" s="195">
        <v>77</v>
      </c>
    </row>
    <row r="322" spans="41:50" x14ac:dyDescent="0.25">
      <c r="AO322" s="60" t="s">
        <v>126</v>
      </c>
      <c r="AP322" s="28" t="s">
        <v>127</v>
      </c>
      <c r="AQ322" s="196">
        <v>65</v>
      </c>
      <c r="AR322" s="189">
        <v>69</v>
      </c>
      <c r="AS322" s="197">
        <v>57</v>
      </c>
      <c r="AT322" s="198">
        <v>124</v>
      </c>
      <c r="AU322" s="77">
        <v>82</v>
      </c>
      <c r="AV322" s="193">
        <v>4</v>
      </c>
      <c r="AW322" s="199">
        <v>29</v>
      </c>
      <c r="AX322" s="195">
        <v>77</v>
      </c>
    </row>
    <row r="323" spans="41:50" x14ac:dyDescent="0.25">
      <c r="AO323" s="51" t="s">
        <v>55</v>
      </c>
      <c r="AP323" s="36" t="s">
        <v>56</v>
      </c>
      <c r="AQ323" s="63">
        <v>83</v>
      </c>
      <c r="AR323" s="63">
        <v>57</v>
      </c>
      <c r="AS323" s="63">
        <v>61</v>
      </c>
      <c r="AT323" s="63">
        <v>38</v>
      </c>
      <c r="AU323" s="63">
        <v>104</v>
      </c>
      <c r="AV323" s="63">
        <v>64</v>
      </c>
      <c r="AW323" s="63">
        <v>84</v>
      </c>
      <c r="AX323" s="63">
        <v>79</v>
      </c>
    </row>
    <row r="324" spans="41:50" x14ac:dyDescent="0.25">
      <c r="AO324" s="108" t="s">
        <v>309</v>
      </c>
      <c r="AP324" s="28" t="s">
        <v>74</v>
      </c>
      <c r="AQ324" s="196">
        <v>116</v>
      </c>
      <c r="AR324" s="189">
        <v>79</v>
      </c>
      <c r="AS324" s="197">
        <v>75</v>
      </c>
      <c r="AT324" s="198">
        <v>42</v>
      </c>
      <c r="AU324" s="77">
        <v>70</v>
      </c>
      <c r="AV324" s="193">
        <v>34</v>
      </c>
      <c r="AW324" s="199">
        <v>45</v>
      </c>
      <c r="AX324" s="195">
        <v>79</v>
      </c>
    </row>
    <row r="325" spans="41:50" x14ac:dyDescent="0.25">
      <c r="AO325" s="50" t="s">
        <v>314</v>
      </c>
      <c r="AP325" s="28" t="s">
        <v>173</v>
      </c>
      <c r="AQ325" s="196">
        <v>116</v>
      </c>
      <c r="AR325" s="189">
        <v>79</v>
      </c>
      <c r="AS325" s="197">
        <v>75</v>
      </c>
      <c r="AT325" s="198">
        <v>1</v>
      </c>
      <c r="AU325" s="77">
        <v>162</v>
      </c>
      <c r="AV325" s="193">
        <v>8</v>
      </c>
      <c r="AW325" s="199">
        <v>1</v>
      </c>
      <c r="AX325" s="195">
        <v>81</v>
      </c>
    </row>
    <row r="326" spans="41:50" x14ac:dyDescent="0.25">
      <c r="AO326" s="78" t="s">
        <v>201</v>
      </c>
      <c r="AP326" s="43" t="s">
        <v>202</v>
      </c>
      <c r="AQ326" s="196">
        <v>172</v>
      </c>
      <c r="AR326" s="189">
        <v>57</v>
      </c>
      <c r="AS326" s="197">
        <v>78</v>
      </c>
      <c r="AT326" s="198">
        <v>1</v>
      </c>
      <c r="AU326" s="77">
        <v>128</v>
      </c>
      <c r="AV326" s="193">
        <v>6</v>
      </c>
      <c r="AW326" s="199">
        <v>1</v>
      </c>
      <c r="AX326" s="195">
        <v>82</v>
      </c>
    </row>
    <row r="327" spans="41:50" x14ac:dyDescent="0.25">
      <c r="AO327" s="79" t="s">
        <v>452</v>
      </c>
      <c r="AP327" s="28" t="s">
        <v>453</v>
      </c>
      <c r="AQ327" s="63">
        <v>173</v>
      </c>
      <c r="AR327" s="63">
        <v>57</v>
      </c>
      <c r="AS327" s="63">
        <v>78</v>
      </c>
      <c r="AT327" s="63">
        <v>7</v>
      </c>
      <c r="AU327" s="63">
        <v>108</v>
      </c>
      <c r="AV327" s="63">
        <v>7</v>
      </c>
      <c r="AW327" s="63">
        <v>16</v>
      </c>
      <c r="AX327" s="63">
        <v>83</v>
      </c>
    </row>
    <row r="328" spans="41:50" x14ac:dyDescent="0.25">
      <c r="AO328" s="42" t="s">
        <v>131</v>
      </c>
      <c r="AP328" s="28" t="s">
        <v>133</v>
      </c>
      <c r="AQ328" s="196">
        <v>136</v>
      </c>
      <c r="AR328" s="189">
        <v>16</v>
      </c>
      <c r="AS328" s="197">
        <v>37</v>
      </c>
      <c r="AT328" s="198">
        <v>91</v>
      </c>
      <c r="AU328" s="77">
        <v>123</v>
      </c>
      <c r="AV328" s="193">
        <v>19</v>
      </c>
      <c r="AW328" s="199">
        <v>39</v>
      </c>
      <c r="AX328" s="195">
        <v>84</v>
      </c>
    </row>
    <row r="329" spans="41:50" x14ac:dyDescent="0.25">
      <c r="AO329" s="41" t="s">
        <v>98</v>
      </c>
      <c r="AP329" s="28" t="s">
        <v>100</v>
      </c>
      <c r="AQ329" s="196">
        <v>32</v>
      </c>
      <c r="AR329" s="189">
        <v>85</v>
      </c>
      <c r="AS329" s="197">
        <v>84</v>
      </c>
      <c r="AT329" s="198">
        <v>53</v>
      </c>
      <c r="AU329" s="77">
        <v>128</v>
      </c>
      <c r="AV329" s="193">
        <v>3</v>
      </c>
      <c r="AW329" s="199">
        <v>63</v>
      </c>
      <c r="AX329" s="195">
        <v>85</v>
      </c>
    </row>
    <row r="330" spans="41:50" x14ac:dyDescent="0.25">
      <c r="AO330" s="50" t="s">
        <v>257</v>
      </c>
      <c r="AP330" s="28" t="s">
        <v>141</v>
      </c>
      <c r="AQ330" s="196">
        <v>171</v>
      </c>
      <c r="AR330" s="189">
        <v>52</v>
      </c>
      <c r="AS330" s="197">
        <v>74</v>
      </c>
      <c r="AT330" s="198">
        <v>1</v>
      </c>
      <c r="AU330" s="77">
        <v>152</v>
      </c>
      <c r="AV330" s="193">
        <v>5</v>
      </c>
      <c r="AW330" s="199">
        <v>1</v>
      </c>
      <c r="AX330" s="195">
        <v>86</v>
      </c>
    </row>
    <row r="331" spans="41:50" x14ac:dyDescent="0.25">
      <c r="AO331" s="44" t="s">
        <v>128</v>
      </c>
      <c r="AP331" s="28" t="s">
        <v>130</v>
      </c>
      <c r="AQ331" s="196">
        <v>143</v>
      </c>
      <c r="AR331" s="189">
        <v>42</v>
      </c>
      <c r="AS331" s="197">
        <v>57</v>
      </c>
      <c r="AT331" s="198">
        <v>29</v>
      </c>
      <c r="AU331" s="77">
        <v>142</v>
      </c>
      <c r="AV331" s="193">
        <v>11</v>
      </c>
      <c r="AW331" s="199">
        <v>40</v>
      </c>
      <c r="AX331" s="195">
        <v>87</v>
      </c>
    </row>
    <row r="332" spans="41:50" x14ac:dyDescent="0.25">
      <c r="AO332" s="48" t="s">
        <v>168</v>
      </c>
      <c r="AP332" s="28" t="s">
        <v>169</v>
      </c>
      <c r="AQ332" s="196">
        <v>128</v>
      </c>
      <c r="AR332" s="189">
        <v>55</v>
      </c>
      <c r="AS332" s="197">
        <v>56</v>
      </c>
      <c r="AT332" s="198">
        <v>38</v>
      </c>
      <c r="AU332" s="77">
        <v>116</v>
      </c>
      <c r="AV332" s="193">
        <v>124</v>
      </c>
      <c r="AW332" s="199">
        <v>62</v>
      </c>
      <c r="AX332" s="195">
        <v>88</v>
      </c>
    </row>
    <row r="333" spans="41:50" x14ac:dyDescent="0.25">
      <c r="AO333" s="60" t="s">
        <v>59</v>
      </c>
      <c r="AP333" s="28" t="s">
        <v>60</v>
      </c>
      <c r="AQ333" s="196">
        <v>111</v>
      </c>
      <c r="AR333" s="189">
        <v>83</v>
      </c>
      <c r="AS333" s="197">
        <v>81</v>
      </c>
      <c r="AT333" s="198">
        <v>28</v>
      </c>
      <c r="AU333" s="77">
        <v>100</v>
      </c>
      <c r="AV333" s="193">
        <v>33</v>
      </c>
      <c r="AW333" s="199">
        <v>63</v>
      </c>
      <c r="AX333" s="195">
        <v>89</v>
      </c>
    </row>
    <row r="334" spans="41:50" x14ac:dyDescent="0.25">
      <c r="AO334" s="35" t="s">
        <v>47</v>
      </c>
      <c r="AP334" s="49" t="s">
        <v>49</v>
      </c>
      <c r="AQ334" s="196">
        <v>56</v>
      </c>
      <c r="AR334" s="189">
        <v>161</v>
      </c>
      <c r="AS334" s="197">
        <v>162</v>
      </c>
      <c r="AT334" s="198">
        <v>29</v>
      </c>
      <c r="AU334" s="77">
        <v>9</v>
      </c>
      <c r="AV334" s="193">
        <v>18</v>
      </c>
      <c r="AW334" s="199">
        <v>49</v>
      </c>
      <c r="AX334" s="195">
        <v>89</v>
      </c>
    </row>
    <row r="335" spans="41:50" x14ac:dyDescent="0.25">
      <c r="AO335" s="41" t="s">
        <v>279</v>
      </c>
      <c r="AP335" s="28" t="s">
        <v>280</v>
      </c>
      <c r="AQ335" s="63">
        <v>55</v>
      </c>
      <c r="AR335" s="63">
        <v>141</v>
      </c>
      <c r="AS335" s="63">
        <v>154</v>
      </c>
      <c r="AT335" s="63">
        <v>17</v>
      </c>
      <c r="AU335" s="63">
        <v>42</v>
      </c>
      <c r="AV335" s="63">
        <v>93</v>
      </c>
      <c r="AW335" s="63">
        <v>63</v>
      </c>
      <c r="AX335" s="63">
        <v>91</v>
      </c>
    </row>
    <row r="336" spans="41:50" x14ac:dyDescent="0.25">
      <c r="AO336" s="104" t="s">
        <v>259</v>
      </c>
      <c r="AP336" s="28" t="s">
        <v>260</v>
      </c>
      <c r="AQ336" s="63">
        <v>169</v>
      </c>
      <c r="AR336" s="63">
        <v>56</v>
      </c>
      <c r="AS336" s="63">
        <v>77</v>
      </c>
      <c r="AT336" s="63">
        <v>29</v>
      </c>
      <c r="AU336" s="63">
        <v>120</v>
      </c>
      <c r="AV336" s="63">
        <v>32</v>
      </c>
      <c r="AW336" s="63">
        <v>25</v>
      </c>
      <c r="AX336" s="63">
        <v>92</v>
      </c>
    </row>
    <row r="337" spans="41:50" x14ac:dyDescent="0.25">
      <c r="AO337" s="104"/>
      <c r="AP337" s="28"/>
      <c r="AQ337" s="63"/>
      <c r="AR337" s="63"/>
      <c r="AS337" s="63"/>
      <c r="AT337" s="63"/>
      <c r="AU337" s="63"/>
      <c r="AV337" s="63"/>
      <c r="AW337" s="63"/>
      <c r="AX337" s="63"/>
    </row>
    <row r="338" spans="41:50" x14ac:dyDescent="0.25">
      <c r="AO338" s="103" t="s">
        <v>205</v>
      </c>
      <c r="AP338" s="28" t="s">
        <v>209</v>
      </c>
      <c r="AQ338" s="196">
        <v>127</v>
      </c>
      <c r="AR338" s="189">
        <v>23</v>
      </c>
      <c r="AS338" s="197">
        <v>44</v>
      </c>
      <c r="AT338" s="198">
        <v>124</v>
      </c>
      <c r="AU338" s="77">
        <v>149</v>
      </c>
      <c r="AV338" s="193">
        <v>17</v>
      </c>
      <c r="AW338" s="199">
        <v>9</v>
      </c>
      <c r="AX338" s="195">
        <v>92</v>
      </c>
    </row>
    <row r="339" spans="41:50" x14ac:dyDescent="0.25">
      <c r="AO339" s="42" t="s">
        <v>249</v>
      </c>
      <c r="AP339" s="43" t="s">
        <v>250</v>
      </c>
      <c r="AQ339" s="196">
        <v>76</v>
      </c>
      <c r="AR339" s="189">
        <v>42</v>
      </c>
      <c r="AS339" s="197">
        <v>47</v>
      </c>
      <c r="AT339" s="198">
        <v>91</v>
      </c>
      <c r="AU339" s="77">
        <v>150</v>
      </c>
      <c r="AV339" s="193">
        <v>44</v>
      </c>
      <c r="AW339" s="199">
        <v>83</v>
      </c>
      <c r="AX339" s="195">
        <v>94</v>
      </c>
    </row>
    <row r="340" spans="41:50" x14ac:dyDescent="0.25">
      <c r="AO340" s="103" t="s">
        <v>236</v>
      </c>
      <c r="AP340" s="43" t="s">
        <v>237</v>
      </c>
      <c r="AQ340" s="196">
        <v>151</v>
      </c>
      <c r="AR340" s="189">
        <v>85</v>
      </c>
      <c r="AS340" s="197">
        <v>84</v>
      </c>
      <c r="AT340" s="198">
        <v>1</v>
      </c>
      <c r="AU340" s="77">
        <v>169</v>
      </c>
      <c r="AV340" s="193">
        <v>4</v>
      </c>
      <c r="AW340" s="199">
        <v>1</v>
      </c>
      <c r="AX340" s="195">
        <v>95</v>
      </c>
    </row>
    <row r="341" spans="41:50" x14ac:dyDescent="0.25">
      <c r="AO341" s="104" t="s">
        <v>241</v>
      </c>
      <c r="AP341" s="28" t="s">
        <v>242</v>
      </c>
      <c r="AQ341" s="196">
        <v>151</v>
      </c>
      <c r="AR341" s="189">
        <v>85</v>
      </c>
      <c r="AS341" s="197">
        <v>84</v>
      </c>
      <c r="AT341" s="198">
        <v>1</v>
      </c>
      <c r="AU341" s="77">
        <v>169</v>
      </c>
      <c r="AV341" s="193">
        <v>3</v>
      </c>
      <c r="AW341" s="199">
        <v>1</v>
      </c>
      <c r="AX341" s="195">
        <v>95</v>
      </c>
    </row>
    <row r="342" spans="41:50" x14ac:dyDescent="0.25">
      <c r="AO342" s="44" t="s">
        <v>219</v>
      </c>
      <c r="AP342" s="28" t="s">
        <v>220</v>
      </c>
      <c r="AQ342" s="196">
        <v>107</v>
      </c>
      <c r="AR342" s="189">
        <v>85</v>
      </c>
      <c r="AS342" s="197">
        <v>84</v>
      </c>
      <c r="AT342" s="198">
        <v>124</v>
      </c>
      <c r="AU342" s="77">
        <v>82</v>
      </c>
      <c r="AV342" s="193">
        <v>12</v>
      </c>
      <c r="AW342" s="199">
        <v>12</v>
      </c>
      <c r="AX342" s="195">
        <v>97</v>
      </c>
    </row>
    <row r="343" spans="41:50" x14ac:dyDescent="0.25">
      <c r="AO343" s="35" t="s">
        <v>51</v>
      </c>
      <c r="AP343" s="36" t="s">
        <v>52</v>
      </c>
      <c r="AQ343" s="196">
        <v>69</v>
      </c>
      <c r="AR343" s="189">
        <v>126</v>
      </c>
      <c r="AS343" s="197">
        <v>128</v>
      </c>
      <c r="AT343" s="198">
        <v>1</v>
      </c>
      <c r="AU343" s="77">
        <v>169</v>
      </c>
      <c r="AV343" s="193">
        <v>3</v>
      </c>
      <c r="AW343" s="199">
        <v>1</v>
      </c>
      <c r="AX343" s="195">
        <v>97</v>
      </c>
    </row>
    <row r="344" spans="41:50" x14ac:dyDescent="0.25">
      <c r="AO344" s="48" t="s">
        <v>101</v>
      </c>
      <c r="AP344" s="43" t="s">
        <v>103</v>
      </c>
      <c r="AQ344" s="196">
        <v>58</v>
      </c>
      <c r="AR344" s="189">
        <v>159</v>
      </c>
      <c r="AS344" s="197">
        <v>177</v>
      </c>
      <c r="AT344" s="198">
        <v>25</v>
      </c>
      <c r="AU344" s="77">
        <v>21</v>
      </c>
      <c r="AV344" s="193">
        <v>20</v>
      </c>
      <c r="AW344" s="199">
        <v>55</v>
      </c>
      <c r="AX344" s="195">
        <v>99</v>
      </c>
    </row>
    <row r="345" spans="41:50" x14ac:dyDescent="0.25">
      <c r="AO345" s="48" t="s">
        <v>285</v>
      </c>
      <c r="AP345" s="43" t="s">
        <v>286</v>
      </c>
      <c r="AQ345" s="196">
        <v>66</v>
      </c>
      <c r="AR345" s="189">
        <v>147</v>
      </c>
      <c r="AS345" s="197">
        <v>167</v>
      </c>
      <c r="AT345" s="198">
        <v>18</v>
      </c>
      <c r="AU345" s="77">
        <v>44</v>
      </c>
      <c r="AV345" s="193">
        <v>24</v>
      </c>
      <c r="AW345" s="199">
        <v>60</v>
      </c>
      <c r="AX345" s="195">
        <v>100</v>
      </c>
    </row>
    <row r="346" spans="41:50" x14ac:dyDescent="0.25">
      <c r="AO346" s="60" t="s">
        <v>178</v>
      </c>
      <c r="AP346" s="28" t="s">
        <v>179</v>
      </c>
      <c r="AQ346" s="196">
        <v>176</v>
      </c>
      <c r="AR346" s="189">
        <v>85</v>
      </c>
      <c r="AS346" s="197">
        <v>84</v>
      </c>
      <c r="AT346" s="198">
        <v>7</v>
      </c>
      <c r="AU346" s="77">
        <v>137</v>
      </c>
      <c r="AV346" s="193">
        <v>10</v>
      </c>
      <c r="AW346" s="199">
        <v>16</v>
      </c>
      <c r="AX346" s="195">
        <v>101</v>
      </c>
    </row>
    <row r="347" spans="41:50" x14ac:dyDescent="0.25">
      <c r="AO347" s="104" t="s">
        <v>451</v>
      </c>
      <c r="AP347" s="28" t="s">
        <v>322</v>
      </c>
      <c r="AQ347" s="63">
        <v>194</v>
      </c>
      <c r="AR347" s="63">
        <v>173</v>
      </c>
      <c r="AS347" s="63">
        <v>139</v>
      </c>
      <c r="AT347" s="63">
        <v>1</v>
      </c>
      <c r="AU347" s="63">
        <v>1</v>
      </c>
      <c r="AV347" s="63">
        <v>9</v>
      </c>
      <c r="AW347" s="63">
        <v>1</v>
      </c>
      <c r="AX347" s="63">
        <v>102</v>
      </c>
    </row>
    <row r="348" spans="41:50" x14ac:dyDescent="0.25">
      <c r="AO348" s="250" t="s">
        <v>472</v>
      </c>
      <c r="AP348" s="43" t="s">
        <v>473</v>
      </c>
      <c r="AQ348" s="63">
        <v>88</v>
      </c>
      <c r="AR348" s="63">
        <v>142</v>
      </c>
      <c r="AS348" s="63">
        <v>151</v>
      </c>
      <c r="AT348" s="63">
        <v>1</v>
      </c>
      <c r="AU348" s="63">
        <v>28</v>
      </c>
      <c r="AV348" s="63">
        <v>3</v>
      </c>
      <c r="AW348" s="63">
        <v>103</v>
      </c>
      <c r="AX348" s="63">
        <v>103</v>
      </c>
    </row>
    <row r="349" spans="41:50" ht="15.75" x14ac:dyDescent="0.25">
      <c r="AO349" s="231" t="s">
        <v>119</v>
      </c>
      <c r="AP349" s="232" t="s">
        <v>120</v>
      </c>
      <c r="AQ349" s="63">
        <v>37</v>
      </c>
      <c r="AR349" s="63">
        <v>146</v>
      </c>
      <c r="AS349" s="63">
        <v>157</v>
      </c>
      <c r="AT349" s="63">
        <v>38</v>
      </c>
      <c r="AU349" s="63">
        <v>73</v>
      </c>
      <c r="AV349" s="63">
        <v>97</v>
      </c>
      <c r="AW349" s="63">
        <v>63</v>
      </c>
      <c r="AX349" s="63">
        <v>104</v>
      </c>
    </row>
    <row r="350" spans="41:50" x14ac:dyDescent="0.25">
      <c r="AO350" s="104" t="s">
        <v>274</v>
      </c>
      <c r="AP350" s="28" t="s">
        <v>276</v>
      </c>
      <c r="AQ350" s="196">
        <v>180</v>
      </c>
      <c r="AR350" s="189">
        <v>85</v>
      </c>
      <c r="AS350" s="197">
        <v>84</v>
      </c>
      <c r="AT350" s="198">
        <v>1</v>
      </c>
      <c r="AU350" s="77">
        <v>166</v>
      </c>
      <c r="AV350" s="193">
        <v>13</v>
      </c>
      <c r="AW350" s="199">
        <v>1</v>
      </c>
      <c r="AX350" s="195">
        <v>105</v>
      </c>
    </row>
    <row r="351" spans="41:50" x14ac:dyDescent="0.25">
      <c r="AO351" s="41" t="s">
        <v>344</v>
      </c>
      <c r="AP351" s="43" t="s">
        <v>345</v>
      </c>
      <c r="AQ351" s="196">
        <v>83</v>
      </c>
      <c r="AR351" s="189">
        <v>139</v>
      </c>
      <c r="AS351" s="197">
        <v>150</v>
      </c>
      <c r="AT351" s="198">
        <v>46</v>
      </c>
      <c r="AU351" s="77">
        <v>44</v>
      </c>
      <c r="AV351" s="193">
        <v>24</v>
      </c>
      <c r="AW351" s="199">
        <v>56</v>
      </c>
      <c r="AX351" s="195">
        <v>106</v>
      </c>
    </row>
    <row r="352" spans="41:50" x14ac:dyDescent="0.25">
      <c r="AO352" s="60" t="s">
        <v>166</v>
      </c>
      <c r="AP352" s="28" t="s">
        <v>167</v>
      </c>
      <c r="AQ352" s="63">
        <v>151</v>
      </c>
      <c r="AR352" s="63">
        <v>85</v>
      </c>
      <c r="AS352" s="63">
        <v>84</v>
      </c>
      <c r="AT352" s="63">
        <v>53</v>
      </c>
      <c r="AU352" s="63">
        <v>82</v>
      </c>
      <c r="AV352" s="63">
        <v>10</v>
      </c>
      <c r="AW352" s="63">
        <v>63</v>
      </c>
      <c r="AX352" s="63">
        <v>106</v>
      </c>
    </row>
    <row r="353" spans="41:50" x14ac:dyDescent="0.25">
      <c r="AO353" s="60" t="s">
        <v>374</v>
      </c>
      <c r="AP353" s="28" t="s">
        <v>375</v>
      </c>
      <c r="AQ353" s="196">
        <v>180</v>
      </c>
      <c r="AR353" s="189">
        <v>85</v>
      </c>
      <c r="AS353" s="197">
        <v>84</v>
      </c>
      <c r="AT353" s="198">
        <v>1</v>
      </c>
      <c r="AU353" s="77">
        <v>169</v>
      </c>
      <c r="AV353" s="193">
        <v>9</v>
      </c>
      <c r="AW353" s="199">
        <v>1</v>
      </c>
      <c r="AX353" s="195">
        <v>108</v>
      </c>
    </row>
    <row r="354" spans="41:50" x14ac:dyDescent="0.25">
      <c r="AO354" s="60" t="s">
        <v>323</v>
      </c>
      <c r="AP354" s="28" t="s">
        <v>325</v>
      </c>
      <c r="AQ354" s="196">
        <v>180</v>
      </c>
      <c r="AR354" s="189">
        <v>85</v>
      </c>
      <c r="AS354" s="197">
        <v>84</v>
      </c>
      <c r="AT354" s="198">
        <v>1</v>
      </c>
      <c r="AU354" s="77">
        <v>169</v>
      </c>
      <c r="AV354" s="193">
        <v>6</v>
      </c>
      <c r="AW354" s="199">
        <v>1</v>
      </c>
      <c r="AX354" s="195">
        <v>108</v>
      </c>
    </row>
    <row r="355" spans="41:50" x14ac:dyDescent="0.25">
      <c r="AO355" s="60" t="s">
        <v>157</v>
      </c>
      <c r="AP355" s="43" t="s">
        <v>457</v>
      </c>
      <c r="AQ355" s="196">
        <v>180</v>
      </c>
      <c r="AR355" s="189">
        <v>85</v>
      </c>
      <c r="AS355" s="197">
        <v>84</v>
      </c>
      <c r="AT355" s="198">
        <v>1</v>
      </c>
      <c r="AU355" s="77">
        <v>169</v>
      </c>
      <c r="AV355" s="193">
        <v>4</v>
      </c>
      <c r="AW355" s="199">
        <v>1</v>
      </c>
      <c r="AX355" s="195">
        <v>108</v>
      </c>
    </row>
    <row r="356" spans="41:50" x14ac:dyDescent="0.25">
      <c r="AO356" s="44" t="s">
        <v>451</v>
      </c>
      <c r="AP356" s="28" t="s">
        <v>138</v>
      </c>
      <c r="AQ356" s="63">
        <v>180</v>
      </c>
      <c r="AR356" s="63">
        <v>85</v>
      </c>
      <c r="AS356" s="63">
        <v>84</v>
      </c>
      <c r="AT356" s="63">
        <v>1</v>
      </c>
      <c r="AU356" s="63">
        <v>169</v>
      </c>
      <c r="AV356" s="63">
        <v>1</v>
      </c>
      <c r="AW356" s="63">
        <v>1</v>
      </c>
      <c r="AX356" s="63">
        <v>108</v>
      </c>
    </row>
    <row r="357" spans="41:50" x14ac:dyDescent="0.25">
      <c r="AO357" s="44" t="s">
        <v>172</v>
      </c>
      <c r="AP357" s="28" t="s">
        <v>173</v>
      </c>
      <c r="AQ357" s="196">
        <v>91</v>
      </c>
      <c r="AR357" s="189">
        <v>137</v>
      </c>
      <c r="AS357" s="197">
        <v>142</v>
      </c>
      <c r="AT357" s="198">
        <v>25</v>
      </c>
      <c r="AU357" s="77">
        <v>38</v>
      </c>
      <c r="AV357" s="193">
        <v>51</v>
      </c>
      <c r="AW357" s="199">
        <v>90</v>
      </c>
      <c r="AX357" s="195">
        <v>112</v>
      </c>
    </row>
    <row r="358" spans="41:50" x14ac:dyDescent="0.25">
      <c r="AO358" s="59" t="s">
        <v>363</v>
      </c>
      <c r="AP358" s="28" t="s">
        <v>364</v>
      </c>
      <c r="AQ358" s="196">
        <v>6</v>
      </c>
      <c r="AR358" s="189">
        <v>128</v>
      </c>
      <c r="AS358" s="197">
        <v>137</v>
      </c>
      <c r="AT358" s="198">
        <v>124</v>
      </c>
      <c r="AU358" s="77">
        <v>9</v>
      </c>
      <c r="AV358" s="193">
        <v>18</v>
      </c>
      <c r="AW358" s="199">
        <v>136</v>
      </c>
      <c r="AX358" s="195">
        <v>113</v>
      </c>
    </row>
    <row r="359" spans="41:50" x14ac:dyDescent="0.25">
      <c r="AO359" s="50" t="s">
        <v>287</v>
      </c>
      <c r="AP359" s="43" t="s">
        <v>288</v>
      </c>
      <c r="AQ359" s="196">
        <v>174</v>
      </c>
      <c r="AR359" s="189">
        <v>69</v>
      </c>
      <c r="AS359" s="197">
        <v>84</v>
      </c>
      <c r="AT359" s="198">
        <v>53</v>
      </c>
      <c r="AU359" s="77">
        <v>146</v>
      </c>
      <c r="AV359" s="193">
        <v>8</v>
      </c>
      <c r="AW359" s="199">
        <v>16</v>
      </c>
      <c r="AX359" s="195">
        <v>114</v>
      </c>
    </row>
    <row r="360" spans="41:50" x14ac:dyDescent="0.25">
      <c r="AO360" s="48" t="s">
        <v>227</v>
      </c>
      <c r="AP360" s="28" t="s">
        <v>228</v>
      </c>
      <c r="AQ360" s="196">
        <v>121</v>
      </c>
      <c r="AR360" s="189">
        <v>85</v>
      </c>
      <c r="AS360" s="197">
        <v>84</v>
      </c>
      <c r="AT360" s="198">
        <v>53</v>
      </c>
      <c r="AU360" s="77">
        <v>137</v>
      </c>
      <c r="AV360" s="193">
        <v>10</v>
      </c>
      <c r="AW360" s="199">
        <v>63</v>
      </c>
      <c r="AX360" s="195">
        <v>115</v>
      </c>
    </row>
    <row r="361" spans="41:50" x14ac:dyDescent="0.25">
      <c r="AO361" s="78" t="s">
        <v>161</v>
      </c>
      <c r="AP361" s="28" t="s">
        <v>163</v>
      </c>
      <c r="AQ361" s="63">
        <v>147</v>
      </c>
      <c r="AR361" s="63">
        <v>31</v>
      </c>
      <c r="AS361" s="63">
        <v>48</v>
      </c>
      <c r="AT361" s="63">
        <v>124</v>
      </c>
      <c r="AU361" s="63">
        <v>157</v>
      </c>
      <c r="AV361" s="63">
        <v>40</v>
      </c>
      <c r="AW361" s="63">
        <v>38</v>
      </c>
      <c r="AX361" s="63">
        <v>116</v>
      </c>
    </row>
    <row r="362" spans="41:50" x14ac:dyDescent="0.25">
      <c r="AO362" s="82" t="s">
        <v>114</v>
      </c>
      <c r="AP362" s="49" t="s">
        <v>116</v>
      </c>
      <c r="AQ362" s="196">
        <v>82</v>
      </c>
      <c r="AR362" s="189">
        <v>39</v>
      </c>
      <c r="AS362" s="197">
        <v>45</v>
      </c>
      <c r="AT362" s="198">
        <v>117</v>
      </c>
      <c r="AU362" s="77">
        <v>136</v>
      </c>
      <c r="AV362" s="193">
        <v>13</v>
      </c>
      <c r="AW362" s="199">
        <v>128</v>
      </c>
      <c r="AX362" s="195">
        <v>117</v>
      </c>
    </row>
    <row r="363" spans="41:50" x14ac:dyDescent="0.25">
      <c r="AO363" s="41" t="s">
        <v>371</v>
      </c>
      <c r="AP363" s="43" t="s">
        <v>237</v>
      </c>
      <c r="AQ363" s="196">
        <v>92</v>
      </c>
      <c r="AR363" s="189">
        <v>148</v>
      </c>
      <c r="AS363" s="197">
        <v>158</v>
      </c>
      <c r="AT363" s="198">
        <v>53</v>
      </c>
      <c r="AU363" s="77">
        <v>41</v>
      </c>
      <c r="AV363" s="193">
        <v>11</v>
      </c>
      <c r="AW363" s="199">
        <v>63</v>
      </c>
      <c r="AX363" s="195">
        <v>118</v>
      </c>
    </row>
    <row r="364" spans="41:50" x14ac:dyDescent="0.25">
      <c r="AO364" s="35" t="s">
        <v>114</v>
      </c>
      <c r="AP364" s="36" t="s">
        <v>115</v>
      </c>
      <c r="AQ364" s="196">
        <v>119</v>
      </c>
      <c r="AR364" s="189">
        <v>136</v>
      </c>
      <c r="AS364" s="197">
        <v>136</v>
      </c>
      <c r="AT364" s="198">
        <v>53</v>
      </c>
      <c r="AU364" s="77">
        <v>104</v>
      </c>
      <c r="AV364" s="193">
        <v>16</v>
      </c>
      <c r="AW364" s="199">
        <v>9</v>
      </c>
      <c r="AX364" s="195">
        <v>119</v>
      </c>
    </row>
    <row r="365" spans="41:50" x14ac:dyDescent="0.25">
      <c r="AO365" s="41" t="s">
        <v>326</v>
      </c>
      <c r="AP365" s="43" t="s">
        <v>479</v>
      </c>
      <c r="AQ365" s="196">
        <v>131</v>
      </c>
      <c r="AR365" s="189">
        <v>85</v>
      </c>
      <c r="AS365" s="197">
        <v>84</v>
      </c>
      <c r="AT365" s="198">
        <v>46</v>
      </c>
      <c r="AU365" s="77">
        <v>126</v>
      </c>
      <c r="AV365" s="193">
        <v>17</v>
      </c>
      <c r="AW365" s="199">
        <v>86</v>
      </c>
      <c r="AX365" s="195">
        <v>120</v>
      </c>
    </row>
    <row r="366" spans="41:50" x14ac:dyDescent="0.25">
      <c r="AO366" s="42" t="s">
        <v>135</v>
      </c>
      <c r="AP366" s="43" t="s">
        <v>136</v>
      </c>
      <c r="AQ366" s="196">
        <v>42</v>
      </c>
      <c r="AR366" s="189">
        <v>131</v>
      </c>
      <c r="AS366" s="197">
        <v>138</v>
      </c>
      <c r="AT366" s="198">
        <v>86</v>
      </c>
      <c r="AU366" s="77">
        <v>63</v>
      </c>
      <c r="AV366" s="193">
        <v>7</v>
      </c>
      <c r="AW366" s="199">
        <v>98</v>
      </c>
      <c r="AX366" s="195">
        <v>120</v>
      </c>
    </row>
    <row r="367" spans="41:50" x14ac:dyDescent="0.25">
      <c r="AO367" s="79" t="s">
        <v>376</v>
      </c>
      <c r="AP367" s="43" t="s">
        <v>377</v>
      </c>
      <c r="AQ367" s="63">
        <v>177</v>
      </c>
      <c r="AR367" s="63">
        <v>77</v>
      </c>
      <c r="AS367" s="63">
        <v>82</v>
      </c>
      <c r="AT367" s="63">
        <v>50</v>
      </c>
      <c r="AU367" s="63">
        <v>117</v>
      </c>
      <c r="AV367" s="63">
        <v>25</v>
      </c>
      <c r="AW367" s="63">
        <v>56</v>
      </c>
      <c r="AX367" s="63">
        <v>122</v>
      </c>
    </row>
    <row r="368" spans="41:50" x14ac:dyDescent="0.25">
      <c r="AO368" s="48" t="s">
        <v>229</v>
      </c>
      <c r="AP368" s="43" t="s">
        <v>230</v>
      </c>
      <c r="AQ368" s="196">
        <v>102</v>
      </c>
      <c r="AR368" s="189">
        <v>130</v>
      </c>
      <c r="AS368" s="197">
        <v>135</v>
      </c>
      <c r="AT368" s="198">
        <v>29</v>
      </c>
      <c r="AU368" s="77">
        <v>53</v>
      </c>
      <c r="AV368" s="193">
        <v>15</v>
      </c>
      <c r="AW368" s="199">
        <v>122</v>
      </c>
      <c r="AX368" s="195">
        <v>122</v>
      </c>
    </row>
    <row r="369" spans="41:50" x14ac:dyDescent="0.25">
      <c r="AO369" s="27" t="s">
        <v>112</v>
      </c>
      <c r="AP369" s="28" t="s">
        <v>113</v>
      </c>
      <c r="AQ369" s="196">
        <v>75</v>
      </c>
      <c r="AR369" s="189">
        <v>50</v>
      </c>
      <c r="AS369" s="197">
        <v>43</v>
      </c>
      <c r="AT369" s="198">
        <v>124</v>
      </c>
      <c r="AU369" s="77">
        <v>168</v>
      </c>
      <c r="AV369" s="193">
        <v>16</v>
      </c>
      <c r="AW369" s="199">
        <v>113</v>
      </c>
      <c r="AX369" s="195">
        <v>124</v>
      </c>
    </row>
    <row r="370" spans="41:50" x14ac:dyDescent="0.25">
      <c r="AO370" s="101" t="s">
        <v>205</v>
      </c>
      <c r="AP370" s="28" t="s">
        <v>173</v>
      </c>
      <c r="AQ370" s="196">
        <v>99</v>
      </c>
      <c r="AR370" s="189">
        <v>57</v>
      </c>
      <c r="AS370" s="197">
        <v>57</v>
      </c>
      <c r="AT370" s="198">
        <v>111</v>
      </c>
      <c r="AU370" s="77">
        <v>125</v>
      </c>
      <c r="AV370" s="193">
        <v>11</v>
      </c>
      <c r="AW370" s="199">
        <v>132</v>
      </c>
      <c r="AX370" s="195">
        <v>125</v>
      </c>
    </row>
    <row r="371" spans="41:50" x14ac:dyDescent="0.25">
      <c r="AO371" s="50" t="s">
        <v>205</v>
      </c>
      <c r="AP371" s="28" t="s">
        <v>208</v>
      </c>
      <c r="AQ371" s="63">
        <v>144</v>
      </c>
      <c r="AR371" s="63">
        <v>85</v>
      </c>
      <c r="AS371" s="63">
        <v>84</v>
      </c>
      <c r="AT371" s="63">
        <v>53</v>
      </c>
      <c r="AU371" s="63">
        <v>98</v>
      </c>
      <c r="AV371" s="63">
        <v>13</v>
      </c>
      <c r="AW371" s="63">
        <v>118</v>
      </c>
      <c r="AX371" s="63">
        <v>126</v>
      </c>
    </row>
    <row r="372" spans="41:50" ht="15.75" x14ac:dyDescent="0.25">
      <c r="AO372" s="234" t="s">
        <v>159</v>
      </c>
      <c r="AP372" s="235" t="s">
        <v>160</v>
      </c>
      <c r="AQ372" s="63">
        <v>57</v>
      </c>
      <c r="AR372" s="63">
        <v>135</v>
      </c>
      <c r="AS372" s="63">
        <v>143</v>
      </c>
      <c r="AT372" s="63">
        <v>86</v>
      </c>
      <c r="AU372" s="63">
        <v>79</v>
      </c>
      <c r="AV372" s="63">
        <v>133</v>
      </c>
      <c r="AW372" s="63">
        <v>85</v>
      </c>
      <c r="AX372" s="63">
        <v>127</v>
      </c>
    </row>
    <row r="373" spans="41:50" x14ac:dyDescent="0.25">
      <c r="AO373" s="44" t="s">
        <v>467</v>
      </c>
      <c r="AP373" s="43" t="s">
        <v>204</v>
      </c>
      <c r="AQ373" s="63">
        <v>180</v>
      </c>
      <c r="AR373" s="63">
        <v>85</v>
      </c>
      <c r="AS373" s="63">
        <v>84</v>
      </c>
      <c r="AT373" s="63">
        <v>53</v>
      </c>
      <c r="AU373" s="63">
        <v>120</v>
      </c>
      <c r="AV373" s="63">
        <v>8</v>
      </c>
      <c r="AW373" s="63">
        <v>63</v>
      </c>
      <c r="AX373" s="63">
        <v>127</v>
      </c>
    </row>
    <row r="374" spans="41:50" x14ac:dyDescent="0.25">
      <c r="AO374" s="48" t="s">
        <v>384</v>
      </c>
      <c r="AP374" s="43" t="s">
        <v>44</v>
      </c>
      <c r="AQ374" s="196">
        <v>44</v>
      </c>
      <c r="AR374" s="189">
        <v>134</v>
      </c>
      <c r="AS374" s="197">
        <v>141</v>
      </c>
      <c r="AT374" s="198">
        <v>124</v>
      </c>
      <c r="AU374" s="77">
        <v>9</v>
      </c>
      <c r="AV374" s="193">
        <v>6</v>
      </c>
      <c r="AW374" s="199">
        <v>136</v>
      </c>
      <c r="AX374" s="195">
        <v>129</v>
      </c>
    </row>
    <row r="375" spans="41:50" x14ac:dyDescent="0.25">
      <c r="AO375" s="41" t="s">
        <v>361</v>
      </c>
      <c r="AP375" s="28" t="s">
        <v>362</v>
      </c>
      <c r="AQ375" s="196">
        <v>41</v>
      </c>
      <c r="AR375" s="189">
        <v>169</v>
      </c>
      <c r="AS375" s="197">
        <v>182</v>
      </c>
      <c r="AT375" s="198">
        <v>50</v>
      </c>
      <c r="AU375" s="77">
        <v>63</v>
      </c>
      <c r="AV375" s="193">
        <v>42</v>
      </c>
      <c r="AW375" s="199">
        <v>86</v>
      </c>
      <c r="AX375" s="195">
        <v>130</v>
      </c>
    </row>
    <row r="376" spans="41:50" x14ac:dyDescent="0.25">
      <c r="AO376" s="244" t="s">
        <v>35</v>
      </c>
      <c r="AP376" s="28" t="s">
        <v>36</v>
      </c>
      <c r="AQ376" s="196">
        <v>30</v>
      </c>
      <c r="AR376" s="189">
        <v>180</v>
      </c>
      <c r="AS376" s="197">
        <v>188</v>
      </c>
      <c r="AT376" s="198">
        <v>53</v>
      </c>
      <c r="AU376" s="77">
        <v>17</v>
      </c>
      <c r="AV376" s="193">
        <v>34</v>
      </c>
      <c r="AW376" s="199">
        <v>130</v>
      </c>
      <c r="AX376" s="195">
        <v>131</v>
      </c>
    </row>
    <row r="377" spans="41:50" x14ac:dyDescent="0.25">
      <c r="AO377" s="27" t="s">
        <v>307</v>
      </c>
      <c r="AP377" s="28" t="s">
        <v>308</v>
      </c>
      <c r="AQ377" s="196">
        <v>19</v>
      </c>
      <c r="AR377" s="189">
        <v>148</v>
      </c>
      <c r="AS377" s="197">
        <v>178</v>
      </c>
      <c r="AT377" s="198">
        <v>124</v>
      </c>
      <c r="AU377" s="77">
        <v>2</v>
      </c>
      <c r="AV377" s="193">
        <v>14</v>
      </c>
      <c r="AW377" s="199">
        <v>136</v>
      </c>
      <c r="AX377" s="195">
        <v>132</v>
      </c>
    </row>
    <row r="378" spans="41:50" x14ac:dyDescent="0.25">
      <c r="AO378" s="48" t="s">
        <v>255</v>
      </c>
      <c r="AP378" s="43" t="s">
        <v>256</v>
      </c>
      <c r="AQ378" s="196">
        <v>100</v>
      </c>
      <c r="AR378" s="189">
        <v>158</v>
      </c>
      <c r="AS378" s="197">
        <v>160</v>
      </c>
      <c r="AT378" s="198">
        <v>98</v>
      </c>
      <c r="AU378" s="77">
        <v>75</v>
      </c>
      <c r="AV378" s="193">
        <v>24</v>
      </c>
      <c r="AW378" s="199">
        <v>28</v>
      </c>
      <c r="AX378" s="195">
        <v>133</v>
      </c>
    </row>
    <row r="379" spans="41:50" x14ac:dyDescent="0.25">
      <c r="AO379" s="44" t="s">
        <v>117</v>
      </c>
      <c r="AP379" s="28" t="s">
        <v>118</v>
      </c>
      <c r="AQ379" s="196">
        <v>88</v>
      </c>
      <c r="AR379" s="189">
        <v>159</v>
      </c>
      <c r="AS379" s="197">
        <v>161</v>
      </c>
      <c r="AT379" s="198">
        <v>91</v>
      </c>
      <c r="AU379" s="77">
        <v>21</v>
      </c>
      <c r="AV379" s="193">
        <v>24</v>
      </c>
      <c r="AW379" s="199">
        <v>101</v>
      </c>
      <c r="AX379" s="195">
        <v>134</v>
      </c>
    </row>
    <row r="380" spans="41:50" x14ac:dyDescent="0.25">
      <c r="AO380" s="44" t="s">
        <v>251</v>
      </c>
      <c r="AP380" s="43" t="s">
        <v>252</v>
      </c>
      <c r="AQ380" s="196">
        <v>168</v>
      </c>
      <c r="AR380" s="189">
        <v>72</v>
      </c>
      <c r="AS380" s="197">
        <v>80</v>
      </c>
      <c r="AT380" s="198">
        <v>86</v>
      </c>
      <c r="AU380" s="77">
        <v>128</v>
      </c>
      <c r="AV380" s="193">
        <v>27</v>
      </c>
      <c r="AW380" s="199">
        <v>91</v>
      </c>
      <c r="AX380" s="195">
        <v>135</v>
      </c>
    </row>
    <row r="381" spans="41:50" x14ac:dyDescent="0.25">
      <c r="AO381" s="41" t="s">
        <v>215</v>
      </c>
      <c r="AP381" s="28" t="s">
        <v>217</v>
      </c>
      <c r="AQ381" s="196">
        <v>109</v>
      </c>
      <c r="AR381" s="189">
        <v>63</v>
      </c>
      <c r="AS381" s="197">
        <v>62</v>
      </c>
      <c r="AT381" s="198">
        <v>124</v>
      </c>
      <c r="AU381" s="77">
        <v>161</v>
      </c>
      <c r="AV381" s="193">
        <v>38</v>
      </c>
      <c r="AW381" s="199">
        <v>111</v>
      </c>
      <c r="AX381" s="195">
        <v>136</v>
      </c>
    </row>
    <row r="382" spans="41:50" x14ac:dyDescent="0.25">
      <c r="AO382" s="79" t="s">
        <v>229</v>
      </c>
      <c r="AP382" s="43" t="s">
        <v>463</v>
      </c>
      <c r="AQ382" s="63">
        <v>180</v>
      </c>
      <c r="AR382" s="63">
        <v>85</v>
      </c>
      <c r="AS382" s="63">
        <v>84</v>
      </c>
      <c r="AT382" s="63">
        <v>53</v>
      </c>
      <c r="AU382" s="63">
        <v>165</v>
      </c>
      <c r="AV382" s="63">
        <v>12</v>
      </c>
      <c r="AW382" s="63">
        <v>63</v>
      </c>
      <c r="AX382" s="63">
        <v>136</v>
      </c>
    </row>
    <row r="383" spans="41:50" x14ac:dyDescent="0.25">
      <c r="AO383" s="48" t="s">
        <v>77</v>
      </c>
      <c r="AP383" s="43" t="s">
        <v>78</v>
      </c>
      <c r="AQ383" s="196">
        <v>74</v>
      </c>
      <c r="AR383" s="189">
        <v>188</v>
      </c>
      <c r="AS383" s="197">
        <v>190</v>
      </c>
      <c r="AT383" s="198">
        <v>42</v>
      </c>
      <c r="AU383" s="77">
        <v>28</v>
      </c>
      <c r="AV383" s="193">
        <v>24</v>
      </c>
      <c r="AW383" s="199">
        <v>112</v>
      </c>
      <c r="AX383" s="195">
        <v>138</v>
      </c>
    </row>
    <row r="384" spans="41:50" x14ac:dyDescent="0.25">
      <c r="AO384" s="60" t="s">
        <v>67</v>
      </c>
      <c r="AP384" s="28" t="s">
        <v>70</v>
      </c>
      <c r="AQ384" s="196">
        <v>115</v>
      </c>
      <c r="AR384" s="189">
        <v>129</v>
      </c>
      <c r="AS384" s="197">
        <v>129</v>
      </c>
      <c r="AT384" s="198">
        <v>98</v>
      </c>
      <c r="AU384" s="77">
        <v>128</v>
      </c>
      <c r="AV384" s="193">
        <v>18</v>
      </c>
      <c r="AW384" s="199">
        <v>46</v>
      </c>
      <c r="AX384" s="195">
        <v>139</v>
      </c>
    </row>
    <row r="385" spans="41:50" x14ac:dyDescent="0.25">
      <c r="AO385" s="41" t="s">
        <v>304</v>
      </c>
      <c r="AP385" s="43" t="s">
        <v>305</v>
      </c>
      <c r="AQ385" s="196">
        <v>102</v>
      </c>
      <c r="AR385" s="189">
        <v>161</v>
      </c>
      <c r="AS385" s="197">
        <v>162</v>
      </c>
      <c r="AT385" s="198">
        <v>53</v>
      </c>
      <c r="AU385" s="77">
        <v>108</v>
      </c>
      <c r="AV385" s="193">
        <v>5</v>
      </c>
      <c r="AW385" s="199">
        <v>63</v>
      </c>
      <c r="AX385" s="195">
        <v>140</v>
      </c>
    </row>
    <row r="386" spans="41:50" x14ac:dyDescent="0.25">
      <c r="AO386" s="27" t="s">
        <v>147</v>
      </c>
      <c r="AP386" s="28" t="s">
        <v>66</v>
      </c>
      <c r="AQ386" s="196">
        <v>23</v>
      </c>
      <c r="AR386" s="189">
        <v>161</v>
      </c>
      <c r="AS386" s="197">
        <v>184</v>
      </c>
      <c r="AT386" s="198">
        <v>124</v>
      </c>
      <c r="AU386" s="77">
        <v>24</v>
      </c>
      <c r="AV386" s="193">
        <v>7</v>
      </c>
      <c r="AW386" s="199">
        <v>136</v>
      </c>
      <c r="AX386" s="195">
        <v>141</v>
      </c>
    </row>
    <row r="387" spans="41:50" x14ac:dyDescent="0.25">
      <c r="AO387" s="50" t="s">
        <v>144</v>
      </c>
      <c r="AP387" s="28" t="s">
        <v>115</v>
      </c>
      <c r="AQ387" s="196">
        <v>159</v>
      </c>
      <c r="AR387" s="189">
        <v>64</v>
      </c>
      <c r="AS387" s="197">
        <v>69</v>
      </c>
      <c r="AT387" s="198">
        <v>120</v>
      </c>
      <c r="AU387" s="77">
        <v>155</v>
      </c>
      <c r="AV387" s="193">
        <v>27</v>
      </c>
      <c r="AW387" s="199">
        <v>86</v>
      </c>
      <c r="AX387" s="195">
        <v>142</v>
      </c>
    </row>
    <row r="388" spans="41:50" x14ac:dyDescent="0.25">
      <c r="AO388" s="104" t="s">
        <v>174</v>
      </c>
      <c r="AP388" s="28" t="s">
        <v>175</v>
      </c>
      <c r="AQ388" s="196">
        <v>178</v>
      </c>
      <c r="AR388" s="189">
        <v>85</v>
      </c>
      <c r="AS388" s="197">
        <v>84</v>
      </c>
      <c r="AT388" s="198">
        <v>111</v>
      </c>
      <c r="AU388" s="77">
        <v>152</v>
      </c>
      <c r="AV388" s="193">
        <v>10</v>
      </c>
      <c r="AW388" s="199">
        <v>46</v>
      </c>
      <c r="AX388" s="195">
        <v>143</v>
      </c>
    </row>
    <row r="389" spans="41:50" x14ac:dyDescent="0.25">
      <c r="AO389" s="92" t="s">
        <v>144</v>
      </c>
      <c r="AP389" s="43" t="s">
        <v>146</v>
      </c>
      <c r="AQ389" s="196">
        <v>93</v>
      </c>
      <c r="AR389" s="189">
        <v>170</v>
      </c>
      <c r="AS389" s="197">
        <v>173</v>
      </c>
      <c r="AT389" s="198">
        <v>53</v>
      </c>
      <c r="AU389" s="77">
        <v>77</v>
      </c>
      <c r="AV389" s="193">
        <v>34</v>
      </c>
      <c r="AW389" s="199">
        <v>92</v>
      </c>
      <c r="AX389" s="195">
        <v>144</v>
      </c>
    </row>
    <row r="390" spans="41:50" x14ac:dyDescent="0.25">
      <c r="AO390" s="50" t="s">
        <v>297</v>
      </c>
      <c r="AP390" s="43" t="s">
        <v>298</v>
      </c>
      <c r="AQ390" s="196">
        <v>162</v>
      </c>
      <c r="AR390" s="189">
        <v>131</v>
      </c>
      <c r="AS390" s="197">
        <v>127</v>
      </c>
      <c r="AT390" s="198">
        <v>98</v>
      </c>
      <c r="AU390" s="77">
        <v>63</v>
      </c>
      <c r="AV390" s="193">
        <v>7</v>
      </c>
      <c r="AW390" s="199">
        <v>92</v>
      </c>
      <c r="AX390" s="195">
        <v>145</v>
      </c>
    </row>
    <row r="391" spans="41:50" x14ac:dyDescent="0.25">
      <c r="AO391" s="114" t="s">
        <v>331</v>
      </c>
      <c r="AP391" s="99" t="s">
        <v>184</v>
      </c>
      <c r="AQ391" s="196">
        <v>137</v>
      </c>
      <c r="AR391" s="189">
        <v>85</v>
      </c>
      <c r="AS391" s="197">
        <v>123</v>
      </c>
      <c r="AT391" s="198">
        <v>108</v>
      </c>
      <c r="AU391" s="77">
        <v>108</v>
      </c>
      <c r="AV391" s="193">
        <v>14</v>
      </c>
      <c r="AW391" s="199">
        <v>113</v>
      </c>
      <c r="AX391" s="195">
        <v>146</v>
      </c>
    </row>
    <row r="392" spans="41:50" x14ac:dyDescent="0.25">
      <c r="AO392" s="78" t="s">
        <v>268</v>
      </c>
      <c r="AP392" s="43" t="s">
        <v>269</v>
      </c>
      <c r="AQ392" s="196">
        <v>133</v>
      </c>
      <c r="AR392" s="189">
        <v>131</v>
      </c>
      <c r="AS392" s="197">
        <v>130</v>
      </c>
      <c r="AT392" s="198">
        <v>83</v>
      </c>
      <c r="AU392" s="77">
        <v>108</v>
      </c>
      <c r="AV392" s="193">
        <v>7</v>
      </c>
      <c r="AW392" s="199">
        <v>92</v>
      </c>
      <c r="AX392" s="195">
        <v>147</v>
      </c>
    </row>
    <row r="393" spans="41:50" x14ac:dyDescent="0.25">
      <c r="AO393" s="60" t="s">
        <v>367</v>
      </c>
      <c r="AP393" s="28" t="s">
        <v>368</v>
      </c>
      <c r="AQ393" s="196">
        <v>121</v>
      </c>
      <c r="AR393" s="189">
        <v>148</v>
      </c>
      <c r="AS393" s="197">
        <v>153</v>
      </c>
      <c r="AT393" s="198">
        <v>53</v>
      </c>
      <c r="AU393" s="77">
        <v>95</v>
      </c>
      <c r="AV393" s="193">
        <v>21</v>
      </c>
      <c r="AW393" s="199">
        <v>108</v>
      </c>
      <c r="AX393" s="195">
        <v>148</v>
      </c>
    </row>
    <row r="394" spans="41:50" x14ac:dyDescent="0.25">
      <c r="AO394" s="48" t="s">
        <v>442</v>
      </c>
      <c r="AP394" s="28" t="s">
        <v>107</v>
      </c>
      <c r="AQ394" s="196">
        <v>51</v>
      </c>
      <c r="AR394" s="189">
        <v>148</v>
      </c>
      <c r="AS394" s="197">
        <v>169</v>
      </c>
      <c r="AT394" s="198">
        <v>98</v>
      </c>
      <c r="AU394" s="77">
        <v>102</v>
      </c>
      <c r="AV394" s="193">
        <v>9</v>
      </c>
      <c r="AW394" s="199">
        <v>125</v>
      </c>
      <c r="AX394" s="195">
        <v>149</v>
      </c>
    </row>
    <row r="395" spans="41:50" x14ac:dyDescent="0.25">
      <c r="AO395" s="41" t="s">
        <v>338</v>
      </c>
      <c r="AP395" s="28" t="s">
        <v>339</v>
      </c>
      <c r="AQ395" s="63">
        <v>81</v>
      </c>
      <c r="AR395" s="63">
        <v>187</v>
      </c>
      <c r="AS395" s="63">
        <v>189</v>
      </c>
      <c r="AT395" s="63">
        <v>53</v>
      </c>
      <c r="AU395" s="63">
        <v>72</v>
      </c>
      <c r="AV395" s="63">
        <v>31</v>
      </c>
      <c r="AW395" s="63">
        <v>117</v>
      </c>
      <c r="AX395" s="63">
        <v>150</v>
      </c>
    </row>
    <row r="396" spans="41:50" x14ac:dyDescent="0.25">
      <c r="AO396" s="78" t="s">
        <v>295</v>
      </c>
      <c r="AP396" s="28" t="s">
        <v>296</v>
      </c>
      <c r="AQ396" s="196">
        <v>61</v>
      </c>
      <c r="AR396" s="189">
        <v>172</v>
      </c>
      <c r="AS396" s="197">
        <v>185</v>
      </c>
      <c r="AT396" s="198">
        <v>53</v>
      </c>
      <c r="AU396" s="77">
        <v>108</v>
      </c>
      <c r="AV396" s="193">
        <v>7</v>
      </c>
      <c r="AW396" s="199">
        <v>123</v>
      </c>
      <c r="AX396" s="195">
        <v>151</v>
      </c>
    </row>
    <row r="397" spans="41:50" x14ac:dyDescent="0.25">
      <c r="AO397" s="27" t="s">
        <v>321</v>
      </c>
      <c r="AP397" s="28" t="s">
        <v>322</v>
      </c>
      <c r="AQ397" s="196">
        <v>180</v>
      </c>
      <c r="AR397" s="189">
        <v>85</v>
      </c>
      <c r="AS397" s="197">
        <v>84</v>
      </c>
      <c r="AT397" s="198">
        <v>111</v>
      </c>
      <c r="AU397" s="77">
        <v>160</v>
      </c>
      <c r="AV397" s="193">
        <v>20</v>
      </c>
      <c r="AW397" s="199">
        <v>89</v>
      </c>
      <c r="AX397" s="195">
        <v>152</v>
      </c>
    </row>
    <row r="398" spans="41:50" x14ac:dyDescent="0.25">
      <c r="AO398" s="44" t="s">
        <v>197</v>
      </c>
      <c r="AP398" s="43" t="s">
        <v>318</v>
      </c>
      <c r="AQ398" s="63">
        <v>137</v>
      </c>
      <c r="AR398" s="63">
        <v>142</v>
      </c>
      <c r="AS398" s="63">
        <v>144</v>
      </c>
      <c r="AT398" s="63">
        <v>124</v>
      </c>
      <c r="AU398" s="63">
        <v>28</v>
      </c>
      <c r="AV398" s="63">
        <v>3</v>
      </c>
      <c r="AW398" s="63">
        <v>136</v>
      </c>
      <c r="AX398" s="63">
        <v>153</v>
      </c>
    </row>
    <row r="399" spans="41:50" x14ac:dyDescent="0.25">
      <c r="AO399" s="48" t="s">
        <v>212</v>
      </c>
      <c r="AP399" s="43" t="s">
        <v>213</v>
      </c>
      <c r="AQ399" s="196">
        <v>137</v>
      </c>
      <c r="AR399" s="189">
        <v>85</v>
      </c>
      <c r="AS399" s="197">
        <v>84</v>
      </c>
      <c r="AT399" s="198">
        <v>111</v>
      </c>
      <c r="AU399" s="77">
        <v>164</v>
      </c>
      <c r="AV399" s="193">
        <v>10</v>
      </c>
      <c r="AW399" s="199">
        <v>133</v>
      </c>
      <c r="AX399" s="195">
        <v>154</v>
      </c>
    </row>
    <row r="400" spans="41:50" x14ac:dyDescent="0.25">
      <c r="AO400" s="48" t="s">
        <v>225</v>
      </c>
      <c r="AP400" s="28" t="s">
        <v>226</v>
      </c>
      <c r="AQ400" s="196">
        <v>135</v>
      </c>
      <c r="AR400" s="189">
        <v>85</v>
      </c>
      <c r="AS400" s="197">
        <v>123</v>
      </c>
      <c r="AT400" s="198">
        <v>118</v>
      </c>
      <c r="AU400" s="77">
        <v>152</v>
      </c>
      <c r="AV400" s="193">
        <v>10</v>
      </c>
      <c r="AW400" s="199">
        <v>103</v>
      </c>
      <c r="AX400" s="195">
        <v>155</v>
      </c>
    </row>
    <row r="401" spans="41:50" x14ac:dyDescent="0.25">
      <c r="AO401" s="78" t="s">
        <v>161</v>
      </c>
      <c r="AP401" s="43" t="s">
        <v>162</v>
      </c>
      <c r="AQ401" s="63">
        <v>112</v>
      </c>
      <c r="AR401" s="63">
        <v>168</v>
      </c>
      <c r="AS401" s="63">
        <v>169</v>
      </c>
      <c r="AT401" s="63">
        <v>80</v>
      </c>
      <c r="AU401" s="63">
        <v>78</v>
      </c>
      <c r="AV401" s="63">
        <v>33</v>
      </c>
      <c r="AW401" s="63">
        <v>113</v>
      </c>
      <c r="AX401" s="63">
        <v>156</v>
      </c>
    </row>
    <row r="402" spans="41:50" x14ac:dyDescent="0.25">
      <c r="AO402" s="78" t="s">
        <v>304</v>
      </c>
      <c r="AP402" s="43" t="s">
        <v>306</v>
      </c>
      <c r="AQ402" s="196">
        <v>131</v>
      </c>
      <c r="AR402" s="189">
        <v>85</v>
      </c>
      <c r="AS402" s="197">
        <v>84</v>
      </c>
      <c r="AT402" s="198">
        <v>124</v>
      </c>
      <c r="AU402" s="77">
        <v>162</v>
      </c>
      <c r="AV402" s="193">
        <v>7</v>
      </c>
      <c r="AW402" s="199">
        <v>136</v>
      </c>
      <c r="AX402" s="195">
        <v>157</v>
      </c>
    </row>
    <row r="403" spans="41:50" x14ac:dyDescent="0.25">
      <c r="AO403" s="48" t="s">
        <v>314</v>
      </c>
      <c r="AP403" s="43" t="s">
        <v>315</v>
      </c>
      <c r="AQ403" s="196">
        <v>113</v>
      </c>
      <c r="AR403" s="189">
        <v>125</v>
      </c>
      <c r="AS403" s="197">
        <v>126</v>
      </c>
      <c r="AT403" s="198">
        <v>97</v>
      </c>
      <c r="AU403" s="77">
        <v>156</v>
      </c>
      <c r="AV403" s="193">
        <v>34</v>
      </c>
      <c r="AW403" s="199">
        <v>109</v>
      </c>
      <c r="AX403" s="195">
        <v>158</v>
      </c>
    </row>
    <row r="404" spans="41:50" x14ac:dyDescent="0.25">
      <c r="AO404" s="92" t="s">
        <v>481</v>
      </c>
      <c r="AP404" s="28" t="s">
        <v>482</v>
      </c>
      <c r="AQ404" s="196">
        <v>137</v>
      </c>
      <c r="AR404" s="189">
        <v>142</v>
      </c>
      <c r="AS404" s="197">
        <v>144</v>
      </c>
      <c r="AT404" s="198">
        <v>111</v>
      </c>
      <c r="AU404" s="77">
        <v>82</v>
      </c>
      <c r="AV404" s="193">
        <v>6</v>
      </c>
      <c r="AW404" s="199">
        <v>118</v>
      </c>
      <c r="AX404" s="195">
        <v>159</v>
      </c>
    </row>
    <row r="405" spans="41:50" x14ac:dyDescent="0.25">
      <c r="AO405" s="44" t="s">
        <v>428</v>
      </c>
      <c r="AP405" s="43" t="s">
        <v>341</v>
      </c>
      <c r="AQ405" s="196">
        <v>165</v>
      </c>
      <c r="AR405" s="189">
        <v>138</v>
      </c>
      <c r="AS405" s="197">
        <v>131</v>
      </c>
      <c r="AT405" s="198">
        <v>53</v>
      </c>
      <c r="AU405" s="77">
        <v>146</v>
      </c>
      <c r="AV405" s="193">
        <v>8</v>
      </c>
      <c r="AW405" s="199">
        <v>103</v>
      </c>
      <c r="AX405" s="195">
        <v>160</v>
      </c>
    </row>
    <row r="406" spans="41:50" x14ac:dyDescent="0.25">
      <c r="AO406" s="79" t="s">
        <v>378</v>
      </c>
      <c r="AP406" s="43" t="s">
        <v>379</v>
      </c>
      <c r="AQ406" s="63">
        <v>189</v>
      </c>
      <c r="AR406" s="63">
        <v>124</v>
      </c>
      <c r="AS406" s="63">
        <v>125</v>
      </c>
      <c r="AT406" s="63">
        <v>85</v>
      </c>
      <c r="AU406" s="63">
        <v>135</v>
      </c>
      <c r="AV406" s="63">
        <v>25</v>
      </c>
      <c r="AW406" s="63">
        <v>82</v>
      </c>
      <c r="AX406" s="63">
        <v>161</v>
      </c>
    </row>
    <row r="407" spans="41:50" x14ac:dyDescent="0.25">
      <c r="AO407" s="104" t="s">
        <v>299</v>
      </c>
      <c r="AP407" s="28" t="s">
        <v>300</v>
      </c>
      <c r="AQ407" s="63">
        <v>151</v>
      </c>
      <c r="AR407" s="63">
        <v>179</v>
      </c>
      <c r="AS407" s="63">
        <v>175</v>
      </c>
      <c r="AT407" s="63">
        <v>86</v>
      </c>
      <c r="AU407" s="63">
        <v>26</v>
      </c>
      <c r="AV407" s="63">
        <v>39</v>
      </c>
      <c r="AW407" s="63">
        <v>124</v>
      </c>
      <c r="AX407" s="63">
        <v>162</v>
      </c>
    </row>
    <row r="408" spans="41:50" ht="15.75" x14ac:dyDescent="0.25">
      <c r="AO408" s="78" t="s">
        <v>270</v>
      </c>
      <c r="AP408" s="232" t="s">
        <v>271</v>
      </c>
      <c r="AQ408" s="63">
        <v>95</v>
      </c>
      <c r="AR408" s="63">
        <v>176</v>
      </c>
      <c r="AS408" s="63">
        <v>183</v>
      </c>
      <c r="AT408" s="63">
        <v>98</v>
      </c>
      <c r="AU408" s="63">
        <v>140</v>
      </c>
      <c r="AV408" s="63">
        <v>64</v>
      </c>
      <c r="AW408" s="63">
        <v>54</v>
      </c>
      <c r="AX408" s="63">
        <v>163</v>
      </c>
    </row>
    <row r="409" spans="41:50" x14ac:dyDescent="0.25">
      <c r="AO409" s="78" t="s">
        <v>356</v>
      </c>
      <c r="AP409" s="43" t="s">
        <v>358</v>
      </c>
      <c r="AQ409" s="63">
        <v>114</v>
      </c>
      <c r="AR409" s="63">
        <v>186</v>
      </c>
      <c r="AS409" s="63">
        <v>186</v>
      </c>
      <c r="AT409" s="63">
        <v>53</v>
      </c>
      <c r="AU409" s="63">
        <v>108</v>
      </c>
      <c r="AV409" s="63">
        <v>49</v>
      </c>
      <c r="AW409" s="63">
        <v>99</v>
      </c>
      <c r="AX409" s="63">
        <v>163</v>
      </c>
    </row>
    <row r="410" spans="41:50" x14ac:dyDescent="0.25">
      <c r="AO410" s="107" t="s">
        <v>266</v>
      </c>
      <c r="AP410" s="36" t="s">
        <v>267</v>
      </c>
      <c r="AQ410" s="196">
        <v>19</v>
      </c>
      <c r="AR410" s="189">
        <v>148</v>
      </c>
      <c r="AS410" s="197">
        <v>178</v>
      </c>
      <c r="AT410" s="198">
        <v>124</v>
      </c>
      <c r="AU410" s="77">
        <v>146</v>
      </c>
      <c r="AV410" s="193">
        <v>4</v>
      </c>
      <c r="AW410" s="199">
        <v>136</v>
      </c>
      <c r="AX410" s="195">
        <v>165</v>
      </c>
    </row>
    <row r="411" spans="41:50" x14ac:dyDescent="0.25">
      <c r="AO411" s="75" t="s">
        <v>84</v>
      </c>
      <c r="AP411" s="43" t="s">
        <v>85</v>
      </c>
      <c r="AQ411" s="196">
        <v>97</v>
      </c>
      <c r="AR411" s="189">
        <v>193</v>
      </c>
      <c r="AS411" s="197">
        <v>195</v>
      </c>
      <c r="AT411" s="198">
        <v>78</v>
      </c>
      <c r="AU411" s="77">
        <v>80</v>
      </c>
      <c r="AV411" s="193">
        <v>59</v>
      </c>
      <c r="AW411" s="199">
        <v>110</v>
      </c>
      <c r="AX411" s="195">
        <v>166</v>
      </c>
    </row>
    <row r="412" spans="41:50" x14ac:dyDescent="0.25">
      <c r="AO412" s="44" t="s">
        <v>342</v>
      </c>
      <c r="AP412" s="28" t="s">
        <v>247</v>
      </c>
      <c r="AQ412" s="196">
        <v>129</v>
      </c>
      <c r="AR412" s="189">
        <v>166</v>
      </c>
      <c r="AS412" s="197">
        <v>166</v>
      </c>
      <c r="AT412" s="198">
        <v>98</v>
      </c>
      <c r="AU412" s="77">
        <v>69</v>
      </c>
      <c r="AV412" s="193">
        <v>30</v>
      </c>
      <c r="AW412" s="199">
        <v>127</v>
      </c>
      <c r="AX412" s="195">
        <v>167</v>
      </c>
    </row>
    <row r="413" spans="41:50" x14ac:dyDescent="0.25">
      <c r="AO413" s="44" t="s">
        <v>314</v>
      </c>
      <c r="AP413" s="43" t="s">
        <v>478</v>
      </c>
      <c r="AQ413" s="63">
        <v>149</v>
      </c>
      <c r="AR413" s="63">
        <v>174</v>
      </c>
      <c r="AS413" s="63">
        <v>165</v>
      </c>
      <c r="AT413" s="63">
        <v>108</v>
      </c>
      <c r="AU413" s="63">
        <v>47</v>
      </c>
      <c r="AV413" s="63">
        <v>21</v>
      </c>
      <c r="AW413" s="63">
        <v>128</v>
      </c>
      <c r="AX413" s="63">
        <v>168</v>
      </c>
    </row>
    <row r="414" spans="41:50" x14ac:dyDescent="0.25">
      <c r="AO414" s="79" t="s">
        <v>191</v>
      </c>
      <c r="AP414" s="28" t="s">
        <v>192</v>
      </c>
      <c r="AQ414" s="196">
        <v>144</v>
      </c>
      <c r="AR414" s="189">
        <v>190</v>
      </c>
      <c r="AS414" s="197">
        <v>191</v>
      </c>
      <c r="AT414" s="198">
        <v>98</v>
      </c>
      <c r="AU414" s="77">
        <v>49</v>
      </c>
      <c r="AV414" s="193">
        <v>46</v>
      </c>
      <c r="AW414" s="199">
        <v>100</v>
      </c>
      <c r="AX414" s="195">
        <v>169</v>
      </c>
    </row>
    <row r="415" spans="41:50" x14ac:dyDescent="0.25">
      <c r="AO415" s="103" t="s">
        <v>504</v>
      </c>
      <c r="AP415" s="28" t="s">
        <v>111</v>
      </c>
      <c r="AQ415" s="63">
        <v>180</v>
      </c>
      <c r="AR415" s="63">
        <v>85</v>
      </c>
      <c r="AS415" s="63">
        <v>84</v>
      </c>
      <c r="AT415" s="63">
        <v>124</v>
      </c>
      <c r="AU415" s="63">
        <v>169</v>
      </c>
      <c r="AV415" s="63">
        <v>1</v>
      </c>
      <c r="AW415" s="63">
        <v>136</v>
      </c>
      <c r="AX415" s="63">
        <v>169</v>
      </c>
    </row>
    <row r="416" spans="41:50" x14ac:dyDescent="0.25">
      <c r="AO416" s="41" t="s">
        <v>443</v>
      </c>
      <c r="AP416" s="28" t="s">
        <v>129</v>
      </c>
      <c r="AQ416" s="196">
        <v>40</v>
      </c>
      <c r="AR416" s="189">
        <v>185</v>
      </c>
      <c r="AS416" s="197">
        <v>192</v>
      </c>
      <c r="AT416" s="198">
        <v>124</v>
      </c>
      <c r="AU416" s="77">
        <v>102</v>
      </c>
      <c r="AV416" s="193">
        <v>9</v>
      </c>
      <c r="AW416" s="199">
        <v>136</v>
      </c>
      <c r="AX416" s="195">
        <v>171</v>
      </c>
    </row>
    <row r="417" spans="41:50" x14ac:dyDescent="0.25">
      <c r="AO417" s="42" t="s">
        <v>131</v>
      </c>
      <c r="AP417" s="28" t="s">
        <v>132</v>
      </c>
      <c r="AQ417" s="63">
        <v>137</v>
      </c>
      <c r="AR417" s="63">
        <v>195</v>
      </c>
      <c r="AS417" s="63">
        <v>196</v>
      </c>
      <c r="AT417" s="63">
        <v>91</v>
      </c>
      <c r="AU417" s="63">
        <v>126</v>
      </c>
      <c r="AV417" s="63">
        <v>34</v>
      </c>
      <c r="AW417" s="63">
        <v>35</v>
      </c>
      <c r="AX417" s="63">
        <v>172</v>
      </c>
    </row>
    <row r="418" spans="41:50" x14ac:dyDescent="0.25">
      <c r="AO418" s="48" t="s">
        <v>264</v>
      </c>
      <c r="AP418" s="43" t="s">
        <v>265</v>
      </c>
      <c r="AQ418" s="63">
        <v>166</v>
      </c>
      <c r="AR418" s="63">
        <v>148</v>
      </c>
      <c r="AS418" s="63">
        <v>146</v>
      </c>
      <c r="AT418" s="63">
        <v>124</v>
      </c>
      <c r="AU418" s="63">
        <v>142</v>
      </c>
      <c r="AV418" s="63">
        <v>33</v>
      </c>
      <c r="AW418" s="63">
        <v>59</v>
      </c>
      <c r="AX418" s="63">
        <v>173</v>
      </c>
    </row>
    <row r="419" spans="41:50" x14ac:dyDescent="0.25">
      <c r="AO419" s="50" t="s">
        <v>309</v>
      </c>
      <c r="AP419" s="28" t="s">
        <v>311</v>
      </c>
      <c r="AQ419" s="196">
        <v>191</v>
      </c>
      <c r="AR419" s="189">
        <v>85</v>
      </c>
      <c r="AS419" s="197">
        <v>84</v>
      </c>
      <c r="AT419" s="198">
        <v>124</v>
      </c>
      <c r="AU419" s="77">
        <v>169</v>
      </c>
      <c r="AV419" s="193">
        <v>23</v>
      </c>
      <c r="AW419" s="199">
        <v>136</v>
      </c>
      <c r="AX419" s="195">
        <v>174</v>
      </c>
    </row>
    <row r="420" spans="41:50" x14ac:dyDescent="0.25">
      <c r="AO420" s="42" t="s">
        <v>104</v>
      </c>
      <c r="AP420" s="28" t="s">
        <v>105</v>
      </c>
      <c r="AQ420" s="196">
        <v>86</v>
      </c>
      <c r="AR420" s="189">
        <v>142</v>
      </c>
      <c r="AS420" s="197">
        <v>152</v>
      </c>
      <c r="AT420" s="198">
        <v>124</v>
      </c>
      <c r="AU420" s="77">
        <v>158</v>
      </c>
      <c r="AV420" s="193">
        <v>12</v>
      </c>
      <c r="AW420" s="199">
        <v>136</v>
      </c>
      <c r="AX420" s="195">
        <v>175</v>
      </c>
    </row>
    <row r="421" spans="41:50" x14ac:dyDescent="0.25">
      <c r="AO421" s="78" t="s">
        <v>304</v>
      </c>
      <c r="AP421" s="28" t="s">
        <v>163</v>
      </c>
      <c r="AQ421" s="196">
        <v>190</v>
      </c>
      <c r="AR421" s="189">
        <v>189</v>
      </c>
      <c r="AS421" s="197">
        <v>171</v>
      </c>
      <c r="AT421" s="198">
        <v>53</v>
      </c>
      <c r="AU421" s="77">
        <v>104</v>
      </c>
      <c r="AV421" s="193">
        <v>32</v>
      </c>
      <c r="AW421" s="199">
        <v>97</v>
      </c>
      <c r="AX421" s="195">
        <v>176</v>
      </c>
    </row>
    <row r="422" spans="41:50" x14ac:dyDescent="0.25">
      <c r="AO422" s="42" t="s">
        <v>41</v>
      </c>
      <c r="AP422" s="43" t="s">
        <v>42</v>
      </c>
      <c r="AQ422" s="196">
        <v>102</v>
      </c>
      <c r="AR422" s="189">
        <v>161</v>
      </c>
      <c r="AS422" s="197">
        <v>162</v>
      </c>
      <c r="AT422" s="198">
        <v>119</v>
      </c>
      <c r="AU422" s="77">
        <v>141</v>
      </c>
      <c r="AV422" s="193">
        <v>7</v>
      </c>
      <c r="AW422" s="199">
        <v>130</v>
      </c>
      <c r="AX422" s="195">
        <v>177</v>
      </c>
    </row>
    <row r="423" spans="41:50" x14ac:dyDescent="0.25">
      <c r="AO423" s="44" t="s">
        <v>459</v>
      </c>
      <c r="AP423" s="28" t="s">
        <v>460</v>
      </c>
      <c r="AQ423" s="63">
        <v>146</v>
      </c>
      <c r="AR423" s="63">
        <v>161</v>
      </c>
      <c r="AS423" s="63">
        <v>155</v>
      </c>
      <c r="AT423" s="63">
        <v>124</v>
      </c>
      <c r="AU423" s="63">
        <v>108</v>
      </c>
      <c r="AV423" s="63">
        <v>7</v>
      </c>
      <c r="AW423" s="63">
        <v>136</v>
      </c>
      <c r="AX423" s="63">
        <v>178</v>
      </c>
    </row>
    <row r="424" spans="41:50" x14ac:dyDescent="0.25">
      <c r="AO424" s="48" t="s">
        <v>197</v>
      </c>
      <c r="AP424" s="43" t="s">
        <v>198</v>
      </c>
      <c r="AQ424" s="196">
        <v>142</v>
      </c>
      <c r="AR424" s="189">
        <v>197</v>
      </c>
      <c r="AS424" s="197">
        <v>84</v>
      </c>
      <c r="AT424" s="198">
        <v>124</v>
      </c>
      <c r="AU424" s="77">
        <v>169</v>
      </c>
      <c r="AV424" s="193">
        <v>7</v>
      </c>
      <c r="AW424" s="199">
        <v>136</v>
      </c>
      <c r="AX424" s="195">
        <v>179</v>
      </c>
    </row>
    <row r="425" spans="41:50" x14ac:dyDescent="0.25">
      <c r="AO425" s="78" t="s">
        <v>314</v>
      </c>
      <c r="AP425" s="43" t="s">
        <v>120</v>
      </c>
      <c r="AQ425" s="196">
        <v>121</v>
      </c>
      <c r="AR425" s="189">
        <v>148</v>
      </c>
      <c r="AS425" s="197">
        <v>158</v>
      </c>
      <c r="AT425" s="198">
        <v>124</v>
      </c>
      <c r="AU425" s="77">
        <v>166</v>
      </c>
      <c r="AV425" s="193">
        <v>13</v>
      </c>
      <c r="AW425" s="199">
        <v>136</v>
      </c>
      <c r="AX425" s="195">
        <v>180</v>
      </c>
    </row>
    <row r="426" spans="41:50" x14ac:dyDescent="0.25">
      <c r="AO426" s="48" t="s">
        <v>480</v>
      </c>
      <c r="AP426" s="28" t="s">
        <v>169</v>
      </c>
      <c r="AQ426" s="196">
        <v>106</v>
      </c>
      <c r="AR426" s="189">
        <v>167</v>
      </c>
      <c r="AS426" s="197">
        <v>168</v>
      </c>
      <c r="AT426" s="198">
        <v>124</v>
      </c>
      <c r="AU426" s="77">
        <v>169</v>
      </c>
      <c r="AV426" s="193">
        <v>5</v>
      </c>
      <c r="AW426" s="199">
        <v>136</v>
      </c>
      <c r="AX426" s="195">
        <v>181</v>
      </c>
    </row>
    <row r="427" spans="41:50" x14ac:dyDescent="0.25">
      <c r="AO427" s="50" t="s">
        <v>384</v>
      </c>
      <c r="AP427" s="28" t="s">
        <v>385</v>
      </c>
      <c r="AQ427" s="196">
        <v>107</v>
      </c>
      <c r="AR427" s="189">
        <v>171</v>
      </c>
      <c r="AS427" s="197">
        <v>175</v>
      </c>
      <c r="AT427" s="198">
        <v>124</v>
      </c>
      <c r="AU427" s="77">
        <v>158</v>
      </c>
      <c r="AV427" s="193">
        <v>6</v>
      </c>
      <c r="AW427" s="199">
        <v>136</v>
      </c>
      <c r="AX427" s="195">
        <v>182</v>
      </c>
    </row>
    <row r="428" spans="41:50" x14ac:dyDescent="0.25">
      <c r="AO428" s="104" t="s">
        <v>382</v>
      </c>
      <c r="AP428" s="28" t="s">
        <v>173</v>
      </c>
      <c r="AQ428" s="196">
        <v>170</v>
      </c>
      <c r="AR428" s="189">
        <v>148</v>
      </c>
      <c r="AS428" s="197">
        <v>146</v>
      </c>
      <c r="AT428" s="198">
        <v>124</v>
      </c>
      <c r="AU428" s="77">
        <v>169</v>
      </c>
      <c r="AV428" s="193">
        <v>2</v>
      </c>
      <c r="AW428" s="199">
        <v>136</v>
      </c>
      <c r="AX428" s="195">
        <v>183</v>
      </c>
    </row>
    <row r="429" spans="41:50" x14ac:dyDescent="0.25">
      <c r="AO429" s="60" t="s">
        <v>155</v>
      </c>
      <c r="AP429" s="43" t="s">
        <v>156</v>
      </c>
      <c r="AQ429" s="63">
        <v>179</v>
      </c>
      <c r="AR429" s="63">
        <v>193</v>
      </c>
      <c r="AS429" s="63">
        <v>187</v>
      </c>
      <c r="AT429" s="63">
        <v>91</v>
      </c>
      <c r="AU429" s="63">
        <v>119</v>
      </c>
      <c r="AV429" s="63">
        <v>45</v>
      </c>
      <c r="AW429" s="63">
        <v>126</v>
      </c>
      <c r="AX429" s="63">
        <v>184</v>
      </c>
    </row>
    <row r="430" spans="41:50" x14ac:dyDescent="0.25">
      <c r="AO430" s="92" t="s">
        <v>88</v>
      </c>
      <c r="AP430" s="227" t="s">
        <v>89</v>
      </c>
      <c r="AQ430" s="196">
        <v>130</v>
      </c>
      <c r="AR430" s="189">
        <v>191</v>
      </c>
      <c r="AS430" s="197">
        <v>194</v>
      </c>
      <c r="AT430" s="198">
        <v>122</v>
      </c>
      <c r="AU430" s="77">
        <v>123</v>
      </c>
      <c r="AV430" s="193">
        <v>19</v>
      </c>
      <c r="AW430" s="199">
        <v>135</v>
      </c>
      <c r="AX430" s="195">
        <v>184</v>
      </c>
    </row>
    <row r="431" spans="41:50" x14ac:dyDescent="0.25">
      <c r="AO431" s="75" t="s">
        <v>346</v>
      </c>
      <c r="AP431" s="73" t="s">
        <v>347</v>
      </c>
      <c r="AQ431" s="196">
        <v>150</v>
      </c>
      <c r="AR431" s="189">
        <v>192</v>
      </c>
      <c r="AS431" s="197">
        <v>193</v>
      </c>
      <c r="AT431" s="198">
        <v>110</v>
      </c>
      <c r="AU431" s="77">
        <v>134</v>
      </c>
      <c r="AV431" s="193">
        <v>49</v>
      </c>
      <c r="AW431" s="199">
        <v>118</v>
      </c>
      <c r="AX431" s="195">
        <v>186</v>
      </c>
    </row>
    <row r="432" spans="41:50" x14ac:dyDescent="0.25">
      <c r="AO432" s="50" t="s">
        <v>53</v>
      </c>
      <c r="AP432" s="28" t="s">
        <v>54</v>
      </c>
      <c r="AQ432" s="196">
        <v>192</v>
      </c>
      <c r="AR432" s="189">
        <v>148</v>
      </c>
      <c r="AS432" s="197">
        <v>131</v>
      </c>
      <c r="AT432" s="198">
        <v>124</v>
      </c>
      <c r="AU432" s="77">
        <v>169</v>
      </c>
      <c r="AV432" s="193">
        <v>4</v>
      </c>
      <c r="AW432" s="199">
        <v>136</v>
      </c>
      <c r="AX432" s="195">
        <v>187</v>
      </c>
    </row>
    <row r="433" spans="41:50" x14ac:dyDescent="0.25">
      <c r="AO433" s="111" t="s">
        <v>299</v>
      </c>
      <c r="AP433" s="28" t="s">
        <v>477</v>
      </c>
      <c r="AQ433" s="196">
        <v>192</v>
      </c>
      <c r="AR433" s="189">
        <v>148</v>
      </c>
      <c r="AS433" s="197">
        <v>131</v>
      </c>
      <c r="AT433" s="198">
        <v>124</v>
      </c>
      <c r="AU433" s="77">
        <v>169</v>
      </c>
      <c r="AV433" s="193">
        <v>2</v>
      </c>
      <c r="AW433" s="199">
        <v>136</v>
      </c>
      <c r="AX433" s="195">
        <v>187</v>
      </c>
    </row>
    <row r="434" spans="41:50" x14ac:dyDescent="0.25">
      <c r="AO434" s="103" t="s">
        <v>348</v>
      </c>
      <c r="AP434" s="43" t="s">
        <v>349</v>
      </c>
      <c r="AQ434" s="196">
        <v>167</v>
      </c>
      <c r="AR434" s="189">
        <v>177</v>
      </c>
      <c r="AS434" s="197">
        <v>172</v>
      </c>
      <c r="AT434" s="198">
        <v>124</v>
      </c>
      <c r="AU434" s="77">
        <v>128</v>
      </c>
      <c r="AV434" s="193">
        <v>15</v>
      </c>
      <c r="AW434" s="199">
        <v>136</v>
      </c>
      <c r="AX434" s="195">
        <v>189</v>
      </c>
    </row>
    <row r="435" spans="41:50" x14ac:dyDescent="0.25">
      <c r="AO435" s="78" t="s">
        <v>334</v>
      </c>
      <c r="AP435" s="43" t="s">
        <v>335</v>
      </c>
      <c r="AQ435" s="196">
        <v>161</v>
      </c>
      <c r="AR435" s="189">
        <v>181</v>
      </c>
      <c r="AS435" s="197">
        <v>178</v>
      </c>
      <c r="AT435" s="198">
        <v>123</v>
      </c>
      <c r="AU435" s="77">
        <v>145</v>
      </c>
      <c r="AV435" s="193">
        <v>27</v>
      </c>
      <c r="AW435" s="199">
        <v>118</v>
      </c>
      <c r="AX435" s="195">
        <v>190</v>
      </c>
    </row>
    <row r="436" spans="41:50" x14ac:dyDescent="0.25">
      <c r="AO436" s="80" t="s">
        <v>108</v>
      </c>
      <c r="AP436" s="49" t="s">
        <v>109</v>
      </c>
      <c r="AQ436" s="63">
        <v>163</v>
      </c>
      <c r="AR436" s="63">
        <v>178</v>
      </c>
      <c r="AS436" s="63">
        <v>174</v>
      </c>
      <c r="AT436" s="63">
        <v>121</v>
      </c>
      <c r="AU436" s="63">
        <v>144</v>
      </c>
      <c r="AV436" s="63">
        <v>19</v>
      </c>
      <c r="AW436" s="63">
        <v>134</v>
      </c>
      <c r="AX436" s="63">
        <v>191</v>
      </c>
    </row>
    <row r="437" spans="41:50" x14ac:dyDescent="0.25">
      <c r="AO437" s="104" t="s">
        <v>104</v>
      </c>
      <c r="AP437" s="43" t="s">
        <v>454</v>
      </c>
      <c r="AQ437" s="196">
        <v>195</v>
      </c>
      <c r="AR437" s="189">
        <v>174</v>
      </c>
      <c r="AS437" s="197">
        <v>140</v>
      </c>
      <c r="AT437" s="198">
        <v>124</v>
      </c>
      <c r="AU437" s="77">
        <v>169</v>
      </c>
      <c r="AV437" s="193">
        <v>9</v>
      </c>
      <c r="AW437" s="199">
        <v>136</v>
      </c>
      <c r="AX437" s="195">
        <v>192</v>
      </c>
    </row>
    <row r="438" spans="41:50" x14ac:dyDescent="0.25">
      <c r="AO438" s="78" t="s">
        <v>314</v>
      </c>
      <c r="AP438" s="43" t="s">
        <v>316</v>
      </c>
      <c r="AQ438" s="196">
        <v>151</v>
      </c>
      <c r="AR438" s="189">
        <v>181</v>
      </c>
      <c r="AS438" s="197">
        <v>178</v>
      </c>
      <c r="AT438" s="198">
        <v>124</v>
      </c>
      <c r="AU438" s="77">
        <v>169</v>
      </c>
      <c r="AV438" s="193">
        <v>4</v>
      </c>
      <c r="AW438" s="199">
        <v>136</v>
      </c>
      <c r="AX438" s="195">
        <v>193</v>
      </c>
    </row>
    <row r="439" spans="41:50" x14ac:dyDescent="0.25">
      <c r="AO439" s="42" t="s">
        <v>302</v>
      </c>
      <c r="AP439" s="43" t="s">
        <v>303</v>
      </c>
      <c r="AQ439" s="196">
        <v>175</v>
      </c>
      <c r="AR439" s="189">
        <v>196</v>
      </c>
      <c r="AS439" s="197">
        <v>197</v>
      </c>
      <c r="AT439" s="198">
        <v>107</v>
      </c>
      <c r="AU439" s="77">
        <v>151</v>
      </c>
      <c r="AV439" s="193">
        <v>18</v>
      </c>
      <c r="AW439" s="199">
        <v>116</v>
      </c>
      <c r="AX439" s="195">
        <v>194</v>
      </c>
    </row>
    <row r="440" spans="41:50" x14ac:dyDescent="0.25">
      <c r="AO440" s="247" t="s">
        <v>159</v>
      </c>
      <c r="AP440" s="28" t="s">
        <v>458</v>
      </c>
      <c r="AQ440" s="196">
        <v>196</v>
      </c>
      <c r="AR440" s="189">
        <v>181</v>
      </c>
      <c r="AS440" s="197">
        <v>146</v>
      </c>
      <c r="AT440" s="198">
        <v>124</v>
      </c>
      <c r="AU440" s="77">
        <v>169</v>
      </c>
      <c r="AV440" s="193">
        <v>2</v>
      </c>
      <c r="AW440" s="199">
        <v>136</v>
      </c>
      <c r="AX440" s="195">
        <v>195</v>
      </c>
    </row>
    <row r="441" spans="41:50" x14ac:dyDescent="0.25">
      <c r="AO441" s="42" t="s">
        <v>378</v>
      </c>
      <c r="AP441" s="43" t="s">
        <v>484</v>
      </c>
      <c r="AQ441" s="63">
        <v>196</v>
      </c>
      <c r="AR441" s="63">
        <v>181</v>
      </c>
      <c r="AS441" s="63">
        <v>146</v>
      </c>
      <c r="AT441" s="63">
        <v>124</v>
      </c>
      <c r="AU441" s="63">
        <v>169</v>
      </c>
      <c r="AV441" s="63">
        <v>1</v>
      </c>
      <c r="AW441" s="63">
        <v>136</v>
      </c>
      <c r="AX441" s="63">
        <v>195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33"/>
  <sheetViews>
    <sheetView workbookViewId="0">
      <selection sqref="A1:D233"/>
    </sheetView>
  </sheetViews>
  <sheetFormatPr defaultRowHeight="15" x14ac:dyDescent="0.25"/>
  <sheetData>
    <row r="1" spans="1:4" ht="15.75" thickBot="1" x14ac:dyDescent="0.3">
      <c r="A1" t="s">
        <v>505</v>
      </c>
      <c r="C1" s="1"/>
    </row>
    <row r="2" spans="1:4" x14ac:dyDescent="0.25">
      <c r="A2" t="s">
        <v>501</v>
      </c>
      <c r="C2" s="295" t="s">
        <v>506</v>
      </c>
      <c r="D2" s="295" t="s">
        <v>6</v>
      </c>
    </row>
    <row r="3" spans="1:4" x14ac:dyDescent="0.25">
      <c r="A3" t="s">
        <v>487</v>
      </c>
      <c r="C3" s="257" t="s">
        <v>507</v>
      </c>
      <c r="D3" s="297" t="s">
        <v>15</v>
      </c>
    </row>
    <row r="4" spans="1:4" x14ac:dyDescent="0.25">
      <c r="A4" s="298" t="s">
        <v>423</v>
      </c>
      <c r="C4" s="257" t="s">
        <v>508</v>
      </c>
      <c r="D4" s="297" t="s">
        <v>13</v>
      </c>
    </row>
    <row r="5" spans="1:4" x14ac:dyDescent="0.25">
      <c r="C5" s="257" t="s">
        <v>509</v>
      </c>
      <c r="D5" s="297" t="s">
        <v>30</v>
      </c>
    </row>
    <row r="6" spans="1:4" ht="15.75" thickBot="1" x14ac:dyDescent="0.3">
      <c r="A6" s="258" t="s">
        <v>33</v>
      </c>
      <c r="B6" s="259" t="s">
        <v>34</v>
      </c>
      <c r="C6" s="299" t="s">
        <v>510</v>
      </c>
      <c r="D6" s="299" t="s">
        <v>22</v>
      </c>
    </row>
    <row r="7" spans="1:4" x14ac:dyDescent="0.25">
      <c r="A7" s="244" t="s">
        <v>35</v>
      </c>
      <c r="B7" s="28" t="s">
        <v>36</v>
      </c>
      <c r="C7" s="226">
        <v>3.8571428571428572</v>
      </c>
      <c r="D7" s="40">
        <v>17</v>
      </c>
    </row>
    <row r="8" spans="1:4" x14ac:dyDescent="0.25">
      <c r="A8" s="35" t="s">
        <v>37</v>
      </c>
      <c r="B8" s="36" t="s">
        <v>38</v>
      </c>
      <c r="C8" s="226">
        <v>1</v>
      </c>
      <c r="D8" s="40">
        <v>82</v>
      </c>
    </row>
    <row r="9" spans="1:4" x14ac:dyDescent="0.25">
      <c r="A9" s="41" t="s">
        <v>39</v>
      </c>
      <c r="B9" s="28" t="s">
        <v>40</v>
      </c>
      <c r="C9" s="37" t="e">
        <v>#DIV/0!</v>
      </c>
      <c r="D9" s="37">
        <v>1</v>
      </c>
    </row>
    <row r="10" spans="1:4" x14ac:dyDescent="0.25">
      <c r="A10" s="42" t="s">
        <v>41</v>
      </c>
      <c r="B10" s="43" t="s">
        <v>42</v>
      </c>
      <c r="C10" s="226">
        <v>0.4</v>
      </c>
      <c r="D10" s="40">
        <v>141</v>
      </c>
    </row>
    <row r="11" spans="1:4" x14ac:dyDescent="0.25">
      <c r="A11" s="35" t="s">
        <v>47</v>
      </c>
      <c r="B11" s="49" t="s">
        <v>49</v>
      </c>
      <c r="C11" s="226">
        <v>5</v>
      </c>
      <c r="D11" s="40">
        <v>9</v>
      </c>
    </row>
    <row r="12" spans="1:4" x14ac:dyDescent="0.25">
      <c r="A12" s="35" t="s">
        <v>51</v>
      </c>
      <c r="B12" s="36" t="s">
        <v>52</v>
      </c>
      <c r="C12" s="226">
        <v>0</v>
      </c>
      <c r="D12" s="40">
        <v>169</v>
      </c>
    </row>
    <row r="13" spans="1:4" x14ac:dyDescent="0.25">
      <c r="A13" s="50" t="s">
        <v>53</v>
      </c>
      <c r="B13" s="28" t="s">
        <v>54</v>
      </c>
      <c r="C13" s="226">
        <v>0</v>
      </c>
      <c r="D13" s="40">
        <v>169</v>
      </c>
    </row>
    <row r="14" spans="1:4" x14ac:dyDescent="0.25">
      <c r="A14" s="51" t="s">
        <v>55</v>
      </c>
      <c r="B14" s="36" t="s">
        <v>56</v>
      </c>
      <c r="C14" s="300">
        <v>0.77777777777777779</v>
      </c>
      <c r="D14" s="63">
        <v>104</v>
      </c>
    </row>
    <row r="15" spans="1:4" x14ac:dyDescent="0.25">
      <c r="A15" s="60" t="s">
        <v>59</v>
      </c>
      <c r="B15" s="28" t="s">
        <v>60</v>
      </c>
      <c r="C15" s="226">
        <v>0.83333333333333337</v>
      </c>
      <c r="D15" s="40">
        <v>100</v>
      </c>
    </row>
    <row r="16" spans="1:4" x14ac:dyDescent="0.25">
      <c r="A16" s="62" t="s">
        <v>61</v>
      </c>
      <c r="B16" s="28" t="s">
        <v>62</v>
      </c>
      <c r="C16" s="226">
        <v>0.9</v>
      </c>
      <c r="D16" s="40">
        <v>96</v>
      </c>
    </row>
    <row r="17" spans="1:4" x14ac:dyDescent="0.25">
      <c r="A17" s="41" t="s">
        <v>63</v>
      </c>
      <c r="B17" s="43" t="s">
        <v>64</v>
      </c>
      <c r="C17" s="226">
        <v>6</v>
      </c>
      <c r="D17" s="40">
        <v>6</v>
      </c>
    </row>
    <row r="18" spans="1:4" x14ac:dyDescent="0.25">
      <c r="A18" s="60" t="s">
        <v>65</v>
      </c>
      <c r="B18" s="28" t="s">
        <v>66</v>
      </c>
      <c r="C18" s="302">
        <v>11</v>
      </c>
      <c r="D18" s="63">
        <v>3</v>
      </c>
    </row>
    <row r="19" spans="1:4" x14ac:dyDescent="0.25">
      <c r="A19" s="50" t="s">
        <v>67</v>
      </c>
      <c r="B19" s="28" t="s">
        <v>68</v>
      </c>
      <c r="C19" s="300">
        <v>0.95</v>
      </c>
      <c r="D19" s="63">
        <v>94</v>
      </c>
    </row>
    <row r="20" spans="1:4" x14ac:dyDescent="0.25">
      <c r="A20" s="44" t="s">
        <v>67</v>
      </c>
      <c r="B20" s="28" t="s">
        <v>69</v>
      </c>
      <c r="C20" s="300">
        <v>2.0909090909090908</v>
      </c>
      <c r="D20" s="63">
        <v>27</v>
      </c>
    </row>
    <row r="21" spans="1:4" x14ac:dyDescent="0.25">
      <c r="A21" s="60" t="s">
        <v>67</v>
      </c>
      <c r="B21" s="28" t="s">
        <v>70</v>
      </c>
      <c r="C21" s="226">
        <v>0.5</v>
      </c>
      <c r="D21" s="40">
        <v>128</v>
      </c>
    </row>
    <row r="22" spans="1:4" x14ac:dyDescent="0.25">
      <c r="A22" s="48" t="s">
        <v>73</v>
      </c>
      <c r="B22" s="28" t="s">
        <v>74</v>
      </c>
      <c r="C22" s="226">
        <v>1.7058823529411764</v>
      </c>
      <c r="D22" s="40">
        <v>43</v>
      </c>
    </row>
    <row r="23" spans="1:4" x14ac:dyDescent="0.25">
      <c r="A23" s="44" t="s">
        <v>450</v>
      </c>
      <c r="B23" s="28" t="s">
        <v>375</v>
      </c>
      <c r="C23" s="300">
        <v>3.5</v>
      </c>
      <c r="D23" s="63">
        <v>19</v>
      </c>
    </row>
    <row r="24" spans="1:4" x14ac:dyDescent="0.25">
      <c r="A24" s="78" t="s">
        <v>75</v>
      </c>
      <c r="B24" s="28" t="s">
        <v>76</v>
      </c>
      <c r="C24" s="226">
        <v>1.5555555555555556</v>
      </c>
      <c r="D24" s="40">
        <v>49</v>
      </c>
    </row>
    <row r="25" spans="1:4" x14ac:dyDescent="0.25">
      <c r="A25" s="104" t="s">
        <v>451</v>
      </c>
      <c r="B25" s="28" t="s">
        <v>322</v>
      </c>
      <c r="C25" s="300" t="e">
        <v>#DIV/0!</v>
      </c>
      <c r="D25" s="63">
        <v>1</v>
      </c>
    </row>
    <row r="26" spans="1:4" x14ac:dyDescent="0.25">
      <c r="A26" s="78" t="s">
        <v>451</v>
      </c>
      <c r="B26" s="28" t="s">
        <v>138</v>
      </c>
      <c r="C26" s="226">
        <v>0</v>
      </c>
      <c r="D26" s="40">
        <v>169</v>
      </c>
    </row>
    <row r="27" spans="1:4" x14ac:dyDescent="0.25">
      <c r="A27" s="48" t="s">
        <v>77</v>
      </c>
      <c r="B27" s="43" t="s">
        <v>78</v>
      </c>
      <c r="C27" s="226">
        <v>2</v>
      </c>
      <c r="D27" s="40">
        <v>28</v>
      </c>
    </row>
    <row r="28" spans="1:4" x14ac:dyDescent="0.25">
      <c r="A28" s="41" t="s">
        <v>77</v>
      </c>
      <c r="B28" s="43" t="s">
        <v>79</v>
      </c>
      <c r="C28" s="226">
        <v>2</v>
      </c>
      <c r="D28" s="40">
        <v>28</v>
      </c>
    </row>
    <row r="29" spans="1:4" x14ac:dyDescent="0.25">
      <c r="A29" s="75" t="s">
        <v>84</v>
      </c>
      <c r="B29" s="43" t="s">
        <v>85</v>
      </c>
      <c r="C29" s="226">
        <v>1.0344827586206897</v>
      </c>
      <c r="D29" s="40">
        <v>80</v>
      </c>
    </row>
    <row r="30" spans="1:4" x14ac:dyDescent="0.25">
      <c r="A30" s="78" t="s">
        <v>86</v>
      </c>
      <c r="B30" s="28" t="s">
        <v>87</v>
      </c>
      <c r="C30" s="226">
        <v>0.75</v>
      </c>
      <c r="D30" s="40">
        <v>108</v>
      </c>
    </row>
    <row r="31" spans="1:4" x14ac:dyDescent="0.25">
      <c r="A31" s="92" t="s">
        <v>88</v>
      </c>
      <c r="B31" s="227" t="s">
        <v>89</v>
      </c>
      <c r="C31" s="226">
        <v>0.58333333333333337</v>
      </c>
      <c r="D31" s="40">
        <v>123</v>
      </c>
    </row>
    <row r="32" spans="1:4" x14ac:dyDescent="0.25">
      <c r="A32" s="50" t="s">
        <v>90</v>
      </c>
      <c r="B32" s="28" t="s">
        <v>91</v>
      </c>
      <c r="C32" s="37" t="e">
        <v>#DIV/0!</v>
      </c>
      <c r="D32" s="37">
        <v>1</v>
      </c>
    </row>
    <row r="33" spans="1:4" x14ac:dyDescent="0.25">
      <c r="A33" s="79" t="s">
        <v>452</v>
      </c>
      <c r="B33" s="28" t="s">
        <v>453</v>
      </c>
      <c r="C33" s="300">
        <v>0.75</v>
      </c>
      <c r="D33" s="63">
        <v>108</v>
      </c>
    </row>
    <row r="34" spans="1:4" x14ac:dyDescent="0.25">
      <c r="A34" s="79" t="s">
        <v>92</v>
      </c>
      <c r="B34" s="28" t="s">
        <v>93</v>
      </c>
      <c r="C34" s="226">
        <v>1</v>
      </c>
      <c r="D34" s="40">
        <v>82</v>
      </c>
    </row>
    <row r="35" spans="1:4" x14ac:dyDescent="0.25">
      <c r="A35" s="42" t="s">
        <v>94</v>
      </c>
      <c r="B35" s="43" t="s">
        <v>95</v>
      </c>
      <c r="C35" s="37" t="e">
        <v>#DIV/0!</v>
      </c>
      <c r="D35" s="37">
        <v>1</v>
      </c>
    </row>
    <row r="36" spans="1:4" x14ac:dyDescent="0.25">
      <c r="A36" s="41" t="s">
        <v>98</v>
      </c>
      <c r="B36" s="28" t="s">
        <v>100</v>
      </c>
      <c r="C36" s="226">
        <v>0.5</v>
      </c>
      <c r="D36" s="40">
        <v>128</v>
      </c>
    </row>
    <row r="37" spans="1:4" x14ac:dyDescent="0.25">
      <c r="A37" s="41" t="s">
        <v>101</v>
      </c>
      <c r="B37" s="43" t="s">
        <v>102</v>
      </c>
      <c r="C37" s="226">
        <v>2</v>
      </c>
      <c r="D37" s="40">
        <v>28</v>
      </c>
    </row>
    <row r="38" spans="1:4" x14ac:dyDescent="0.25">
      <c r="A38" s="48" t="s">
        <v>101</v>
      </c>
      <c r="B38" s="43" t="s">
        <v>103</v>
      </c>
      <c r="C38" s="226">
        <v>3</v>
      </c>
      <c r="D38" s="40">
        <v>21</v>
      </c>
    </row>
    <row r="39" spans="1:4" x14ac:dyDescent="0.25">
      <c r="A39" s="42" t="s">
        <v>104</v>
      </c>
      <c r="B39" s="28" t="s">
        <v>105</v>
      </c>
      <c r="C39" s="226">
        <v>0.2</v>
      </c>
      <c r="D39" s="40">
        <v>158</v>
      </c>
    </row>
    <row r="40" spans="1:4" x14ac:dyDescent="0.25">
      <c r="A40" s="104" t="s">
        <v>104</v>
      </c>
      <c r="B40" s="43" t="s">
        <v>454</v>
      </c>
      <c r="C40" s="226">
        <v>0</v>
      </c>
      <c r="D40" s="40">
        <v>169</v>
      </c>
    </row>
    <row r="41" spans="1:4" x14ac:dyDescent="0.25">
      <c r="A41" s="48" t="s">
        <v>442</v>
      </c>
      <c r="B41" s="28" t="s">
        <v>107</v>
      </c>
      <c r="C41" s="226">
        <v>0.8</v>
      </c>
      <c r="D41" s="40">
        <v>102</v>
      </c>
    </row>
    <row r="42" spans="1:4" x14ac:dyDescent="0.25">
      <c r="A42" s="80" t="s">
        <v>108</v>
      </c>
      <c r="B42" s="49" t="s">
        <v>109</v>
      </c>
      <c r="C42" s="300">
        <v>0.35714285714285715</v>
      </c>
      <c r="D42" s="63">
        <v>144</v>
      </c>
    </row>
    <row r="43" spans="1:4" ht="15.75" thickBot="1" x14ac:dyDescent="0.3">
      <c r="A43" s="42" t="s">
        <v>112</v>
      </c>
      <c r="B43" s="28" t="s">
        <v>111</v>
      </c>
      <c r="C43" s="226">
        <v>1.8823529411764706</v>
      </c>
      <c r="D43" s="40">
        <v>37</v>
      </c>
    </row>
    <row r="44" spans="1:4" x14ac:dyDescent="0.25">
      <c r="A44" t="s">
        <v>501</v>
      </c>
      <c r="C44" s="295" t="s">
        <v>506</v>
      </c>
      <c r="D44" s="295" t="s">
        <v>6</v>
      </c>
    </row>
    <row r="45" spans="1:4" x14ac:dyDescent="0.25">
      <c r="A45" t="s">
        <v>487</v>
      </c>
      <c r="C45" s="257" t="s">
        <v>507</v>
      </c>
      <c r="D45" s="297" t="s">
        <v>15</v>
      </c>
    </row>
    <row r="46" spans="1:4" x14ac:dyDescent="0.25">
      <c r="A46" s="298" t="s">
        <v>423</v>
      </c>
      <c r="C46" s="257" t="s">
        <v>508</v>
      </c>
      <c r="D46" s="297" t="s">
        <v>13</v>
      </c>
    </row>
    <row r="47" spans="1:4" x14ac:dyDescent="0.25">
      <c r="C47" s="257" t="s">
        <v>509</v>
      </c>
      <c r="D47" s="297" t="s">
        <v>30</v>
      </c>
    </row>
    <row r="48" spans="1:4" ht="15.75" thickBot="1" x14ac:dyDescent="0.3">
      <c r="A48" s="258" t="s">
        <v>33</v>
      </c>
      <c r="B48" s="259" t="s">
        <v>34</v>
      </c>
      <c r="C48" s="299" t="s">
        <v>510</v>
      </c>
      <c r="D48" s="299" t="s">
        <v>22</v>
      </c>
    </row>
    <row r="49" spans="1:4" x14ac:dyDescent="0.25">
      <c r="A49" s="27" t="s">
        <v>112</v>
      </c>
      <c r="B49" s="28" t="s">
        <v>113</v>
      </c>
      <c r="C49" s="226">
        <v>6.25E-2</v>
      </c>
      <c r="D49" s="40">
        <v>168</v>
      </c>
    </row>
    <row r="50" spans="1:4" x14ac:dyDescent="0.25">
      <c r="A50" s="35" t="s">
        <v>114</v>
      </c>
      <c r="B50" s="36" t="s">
        <v>115</v>
      </c>
      <c r="C50" s="226">
        <v>0.77777777777777779</v>
      </c>
      <c r="D50" s="40">
        <v>104</v>
      </c>
    </row>
    <row r="51" spans="1:4" x14ac:dyDescent="0.25">
      <c r="A51" s="82" t="s">
        <v>114</v>
      </c>
      <c r="B51" s="49" t="s">
        <v>116</v>
      </c>
      <c r="C51" s="226">
        <v>0.44444444444444442</v>
      </c>
      <c r="D51" s="40">
        <v>136</v>
      </c>
    </row>
    <row r="52" spans="1:4" x14ac:dyDescent="0.25">
      <c r="A52" s="44" t="s">
        <v>117</v>
      </c>
      <c r="B52" s="28" t="s">
        <v>118</v>
      </c>
      <c r="C52" s="226">
        <v>3</v>
      </c>
      <c r="D52" s="40">
        <v>21</v>
      </c>
    </row>
    <row r="53" spans="1:4" ht="15.75" x14ac:dyDescent="0.25">
      <c r="A53" s="231" t="s">
        <v>119</v>
      </c>
      <c r="B53" s="232" t="s">
        <v>120</v>
      </c>
      <c r="C53" s="300">
        <v>1.2045454545454546</v>
      </c>
      <c r="D53" s="63">
        <v>73</v>
      </c>
    </row>
    <row r="54" spans="1:4" x14ac:dyDescent="0.25">
      <c r="A54" s="60" t="s">
        <v>122</v>
      </c>
      <c r="B54" s="28" t="s">
        <v>123</v>
      </c>
      <c r="C54" s="226">
        <v>1.4347826086956521</v>
      </c>
      <c r="D54" s="40">
        <v>58</v>
      </c>
    </row>
    <row r="55" spans="1:4" x14ac:dyDescent="0.25">
      <c r="A55" s="60" t="s">
        <v>126</v>
      </c>
      <c r="B55" s="28" t="s">
        <v>127</v>
      </c>
      <c r="C55" s="226">
        <v>1</v>
      </c>
      <c r="D55" s="40">
        <v>82</v>
      </c>
    </row>
    <row r="56" spans="1:4" x14ac:dyDescent="0.25">
      <c r="A56" s="41" t="s">
        <v>443</v>
      </c>
      <c r="B56" s="28" t="s">
        <v>129</v>
      </c>
      <c r="C56" s="226">
        <v>0.8</v>
      </c>
      <c r="D56" s="40">
        <v>102</v>
      </c>
    </row>
    <row r="57" spans="1:4" x14ac:dyDescent="0.25">
      <c r="A57" s="44" t="s">
        <v>128</v>
      </c>
      <c r="B57" s="28" t="s">
        <v>130</v>
      </c>
      <c r="C57" s="226">
        <v>0.375</v>
      </c>
      <c r="D57" s="40">
        <v>142</v>
      </c>
    </row>
    <row r="58" spans="1:4" x14ac:dyDescent="0.25">
      <c r="A58" s="42" t="s">
        <v>131</v>
      </c>
      <c r="B58" s="28" t="s">
        <v>132</v>
      </c>
      <c r="C58" s="300">
        <v>0.54545454545454541</v>
      </c>
      <c r="D58" s="63">
        <v>126</v>
      </c>
    </row>
    <row r="59" spans="1:4" x14ac:dyDescent="0.25">
      <c r="A59" s="42" t="s">
        <v>131</v>
      </c>
      <c r="B59" s="28" t="s">
        <v>133</v>
      </c>
      <c r="C59" s="226">
        <v>0.58333333333333337</v>
      </c>
      <c r="D59" s="40">
        <v>123</v>
      </c>
    </row>
    <row r="60" spans="1:4" x14ac:dyDescent="0.25">
      <c r="A60" s="42" t="s">
        <v>135</v>
      </c>
      <c r="B60" s="43" t="s">
        <v>136</v>
      </c>
      <c r="C60" s="226">
        <v>1.3333333333333333</v>
      </c>
      <c r="D60" s="40">
        <v>63</v>
      </c>
    </row>
    <row r="61" spans="1:4" x14ac:dyDescent="0.25">
      <c r="A61" s="59" t="s">
        <v>139</v>
      </c>
      <c r="B61" s="43" t="s">
        <v>140</v>
      </c>
      <c r="C61" s="226">
        <v>1.3333333333333333</v>
      </c>
      <c r="D61" s="40">
        <v>63</v>
      </c>
    </row>
    <row r="62" spans="1:4" x14ac:dyDescent="0.25">
      <c r="A62" s="42" t="s">
        <v>139</v>
      </c>
      <c r="B62" s="28" t="s">
        <v>141</v>
      </c>
      <c r="C62" s="226">
        <v>0.77777777777777779</v>
      </c>
      <c r="D62" s="40">
        <v>104</v>
      </c>
    </row>
    <row r="63" spans="1:4" x14ac:dyDescent="0.25">
      <c r="A63" s="50" t="s">
        <v>142</v>
      </c>
      <c r="B63" s="28" t="s">
        <v>143</v>
      </c>
      <c r="C63" s="226">
        <v>1</v>
      </c>
      <c r="D63" s="40">
        <v>82</v>
      </c>
    </row>
    <row r="64" spans="1:4" x14ac:dyDescent="0.25">
      <c r="A64" s="50" t="s">
        <v>144</v>
      </c>
      <c r="B64" s="28" t="s">
        <v>115</v>
      </c>
      <c r="C64" s="226">
        <v>0.22727272727272727</v>
      </c>
      <c r="D64" s="40">
        <v>155</v>
      </c>
    </row>
    <row r="65" spans="1:4" x14ac:dyDescent="0.25">
      <c r="A65" s="91" t="s">
        <v>144</v>
      </c>
      <c r="B65" s="28" t="s">
        <v>145</v>
      </c>
      <c r="C65" s="226">
        <v>2</v>
      </c>
      <c r="D65" s="40">
        <v>28</v>
      </c>
    </row>
    <row r="66" spans="1:4" x14ac:dyDescent="0.25">
      <c r="A66" s="92" t="s">
        <v>144</v>
      </c>
      <c r="B66" s="43" t="s">
        <v>146</v>
      </c>
      <c r="C66" s="226">
        <v>1.125</v>
      </c>
      <c r="D66" s="40">
        <v>77</v>
      </c>
    </row>
    <row r="67" spans="1:4" x14ac:dyDescent="0.25">
      <c r="A67" s="27" t="s">
        <v>147</v>
      </c>
      <c r="B67" s="28" t="s">
        <v>66</v>
      </c>
      <c r="C67" s="226">
        <v>2.5</v>
      </c>
      <c r="D67" s="40">
        <v>24</v>
      </c>
    </row>
    <row r="68" spans="1:4" x14ac:dyDescent="0.25">
      <c r="A68" s="44" t="s">
        <v>150</v>
      </c>
      <c r="B68" s="43" t="s">
        <v>444</v>
      </c>
      <c r="C68" s="226">
        <v>0.8571428571428571</v>
      </c>
      <c r="D68" s="40">
        <v>98</v>
      </c>
    </row>
    <row r="69" spans="1:4" x14ac:dyDescent="0.25">
      <c r="A69" s="44" t="s">
        <v>152</v>
      </c>
      <c r="B69" s="28" t="s">
        <v>455</v>
      </c>
      <c r="C69" s="300">
        <v>1.4</v>
      </c>
      <c r="D69" s="63">
        <v>59</v>
      </c>
    </row>
    <row r="70" spans="1:4" x14ac:dyDescent="0.25">
      <c r="A70" s="41" t="s">
        <v>456</v>
      </c>
      <c r="B70" s="28" t="s">
        <v>154</v>
      </c>
      <c r="C70" s="37" t="e">
        <v>#DIV/0!</v>
      </c>
      <c r="D70" s="37">
        <v>1</v>
      </c>
    </row>
    <row r="71" spans="1:4" x14ac:dyDescent="0.25">
      <c r="A71" s="48" t="s">
        <v>155</v>
      </c>
      <c r="B71" s="28" t="s">
        <v>130</v>
      </c>
      <c r="C71" s="300">
        <v>0.87301587301587302</v>
      </c>
      <c r="D71" s="63">
        <v>97</v>
      </c>
    </row>
    <row r="72" spans="1:4" x14ac:dyDescent="0.25">
      <c r="A72" s="60" t="s">
        <v>155</v>
      </c>
      <c r="B72" s="43" t="s">
        <v>156</v>
      </c>
      <c r="C72" s="300">
        <v>0.6071428571428571</v>
      </c>
      <c r="D72" s="63">
        <v>119</v>
      </c>
    </row>
    <row r="73" spans="1:4" x14ac:dyDescent="0.25">
      <c r="A73" s="44" t="s">
        <v>157</v>
      </c>
      <c r="B73" s="28" t="s">
        <v>158</v>
      </c>
      <c r="C73" s="226">
        <v>1.3157894736842106</v>
      </c>
      <c r="D73" s="40">
        <v>68</v>
      </c>
    </row>
    <row r="74" spans="1:4" x14ac:dyDescent="0.25">
      <c r="A74" s="60" t="s">
        <v>157</v>
      </c>
      <c r="B74" s="43" t="s">
        <v>457</v>
      </c>
      <c r="C74" s="226">
        <v>0</v>
      </c>
      <c r="D74" s="40">
        <v>169</v>
      </c>
    </row>
    <row r="75" spans="1:4" ht="15.75" x14ac:dyDescent="0.25">
      <c r="A75" s="234" t="s">
        <v>159</v>
      </c>
      <c r="B75" s="235" t="s">
        <v>160</v>
      </c>
      <c r="C75" s="300">
        <v>1.0461538461538462</v>
      </c>
      <c r="D75" s="63">
        <v>79</v>
      </c>
    </row>
    <row r="76" spans="1:4" x14ac:dyDescent="0.25">
      <c r="A76" s="247" t="s">
        <v>159</v>
      </c>
      <c r="B76" s="28" t="s">
        <v>458</v>
      </c>
      <c r="C76" s="226">
        <v>0</v>
      </c>
      <c r="D76" s="40">
        <v>169</v>
      </c>
    </row>
    <row r="77" spans="1:4" ht="15.75" thickBot="1" x14ac:dyDescent="0.3">
      <c r="A77" s="78" t="s">
        <v>161</v>
      </c>
      <c r="B77" s="43" t="s">
        <v>162</v>
      </c>
      <c r="C77" s="300">
        <v>1.0625</v>
      </c>
      <c r="D77" s="63">
        <v>78</v>
      </c>
    </row>
    <row r="78" spans="1:4" x14ac:dyDescent="0.25">
      <c r="A78" t="s">
        <v>501</v>
      </c>
      <c r="C78" s="295" t="s">
        <v>506</v>
      </c>
      <c r="D78" s="295" t="s">
        <v>6</v>
      </c>
    </row>
    <row r="79" spans="1:4" x14ac:dyDescent="0.25">
      <c r="A79" t="s">
        <v>487</v>
      </c>
      <c r="C79" s="257" t="s">
        <v>507</v>
      </c>
      <c r="D79" s="297" t="s">
        <v>15</v>
      </c>
    </row>
    <row r="80" spans="1:4" x14ac:dyDescent="0.25">
      <c r="A80" s="298" t="s">
        <v>423</v>
      </c>
      <c r="C80" s="257" t="s">
        <v>508</v>
      </c>
      <c r="D80" s="297" t="s">
        <v>13</v>
      </c>
    </row>
    <row r="81" spans="1:4" x14ac:dyDescent="0.25">
      <c r="C81" s="257" t="s">
        <v>509</v>
      </c>
      <c r="D81" s="297" t="s">
        <v>30</v>
      </c>
    </row>
    <row r="82" spans="1:4" ht="15.75" thickBot="1" x14ac:dyDescent="0.3">
      <c r="A82" s="258" t="s">
        <v>33</v>
      </c>
      <c r="B82" s="259" t="s">
        <v>34</v>
      </c>
      <c r="C82" s="299" t="s">
        <v>510</v>
      </c>
      <c r="D82" s="299" t="s">
        <v>22</v>
      </c>
    </row>
    <row r="83" spans="1:4" x14ac:dyDescent="0.25">
      <c r="A83" s="78" t="s">
        <v>161</v>
      </c>
      <c r="B83" s="28" t="s">
        <v>163</v>
      </c>
      <c r="C83" s="300">
        <v>0.21212121212121213</v>
      </c>
      <c r="D83" s="63">
        <v>157</v>
      </c>
    </row>
    <row r="84" spans="1:4" x14ac:dyDescent="0.25">
      <c r="A84" s="92" t="s">
        <v>164</v>
      </c>
      <c r="B84" s="28" t="s">
        <v>165</v>
      </c>
      <c r="C84" s="226">
        <v>1.8333333333333333</v>
      </c>
      <c r="D84" s="40">
        <v>38</v>
      </c>
    </row>
    <row r="85" spans="1:4" x14ac:dyDescent="0.25">
      <c r="A85" s="60" t="s">
        <v>166</v>
      </c>
      <c r="B85" s="28" t="s">
        <v>167</v>
      </c>
      <c r="C85" s="300">
        <v>1</v>
      </c>
      <c r="D85" s="63">
        <v>82</v>
      </c>
    </row>
    <row r="86" spans="1:4" x14ac:dyDescent="0.25">
      <c r="A86" s="48" t="s">
        <v>168</v>
      </c>
      <c r="B86" s="28" t="s">
        <v>169</v>
      </c>
      <c r="C86" s="226">
        <v>0.72222222222222221</v>
      </c>
      <c r="D86" s="40">
        <v>116</v>
      </c>
    </row>
    <row r="87" spans="1:4" x14ac:dyDescent="0.25">
      <c r="A87" s="44" t="s">
        <v>170</v>
      </c>
      <c r="B87" s="28" t="s">
        <v>171</v>
      </c>
      <c r="C87" s="226">
        <v>1</v>
      </c>
      <c r="D87" s="40">
        <v>82</v>
      </c>
    </row>
    <row r="88" spans="1:4" x14ac:dyDescent="0.25">
      <c r="A88" s="44" t="s">
        <v>172</v>
      </c>
      <c r="B88" s="28" t="s">
        <v>173</v>
      </c>
      <c r="C88" s="226">
        <v>1.8333333333333333</v>
      </c>
      <c r="D88" s="40">
        <v>38</v>
      </c>
    </row>
    <row r="89" spans="1:4" x14ac:dyDescent="0.25">
      <c r="A89" s="104" t="s">
        <v>174</v>
      </c>
      <c r="B89" s="28" t="s">
        <v>175</v>
      </c>
      <c r="C89" s="226">
        <v>0.25</v>
      </c>
      <c r="D89" s="40">
        <v>152</v>
      </c>
    </row>
    <row r="90" spans="1:4" x14ac:dyDescent="0.25">
      <c r="A90" s="60" t="s">
        <v>178</v>
      </c>
      <c r="B90" s="28" t="s">
        <v>179</v>
      </c>
      <c r="C90" s="226">
        <v>0.42857142857142855</v>
      </c>
      <c r="D90" s="40">
        <v>137</v>
      </c>
    </row>
    <row r="91" spans="1:4" x14ac:dyDescent="0.25">
      <c r="A91" s="108" t="s">
        <v>178</v>
      </c>
      <c r="B91" s="28" t="s">
        <v>180</v>
      </c>
      <c r="C91" s="226">
        <v>1.5</v>
      </c>
      <c r="D91" s="40">
        <v>53</v>
      </c>
    </row>
    <row r="92" spans="1:4" x14ac:dyDescent="0.25">
      <c r="A92" s="48" t="s">
        <v>181</v>
      </c>
      <c r="B92" s="28" t="s">
        <v>182</v>
      </c>
      <c r="C92" s="300">
        <v>1.0181818181818181</v>
      </c>
      <c r="D92" s="63">
        <v>81</v>
      </c>
    </row>
    <row r="93" spans="1:4" x14ac:dyDescent="0.25">
      <c r="A93" s="48" t="s">
        <v>189</v>
      </c>
      <c r="B93" s="28" t="s">
        <v>190</v>
      </c>
      <c r="C93" s="226">
        <v>7.5</v>
      </c>
      <c r="D93" s="40">
        <v>4</v>
      </c>
    </row>
    <row r="94" spans="1:4" x14ac:dyDescent="0.25">
      <c r="A94" s="79" t="s">
        <v>191</v>
      </c>
      <c r="B94" s="28" t="s">
        <v>192</v>
      </c>
      <c r="C94" s="226">
        <v>1.5555555555555556</v>
      </c>
      <c r="D94" s="40">
        <v>49</v>
      </c>
    </row>
    <row r="95" spans="1:4" x14ac:dyDescent="0.25">
      <c r="A95" s="27" t="s">
        <v>193</v>
      </c>
      <c r="B95" s="28" t="s">
        <v>194</v>
      </c>
      <c r="C95" s="37" t="e">
        <v>#DIV/0!</v>
      </c>
      <c r="D95" s="37">
        <v>1</v>
      </c>
    </row>
    <row r="96" spans="1:4" x14ac:dyDescent="0.25">
      <c r="A96" s="79" t="s">
        <v>195</v>
      </c>
      <c r="B96" s="28" t="s">
        <v>196</v>
      </c>
      <c r="C96" s="226">
        <v>4.25</v>
      </c>
      <c r="D96" s="40">
        <v>15</v>
      </c>
    </row>
    <row r="97" spans="1:4" x14ac:dyDescent="0.25">
      <c r="A97" s="48" t="s">
        <v>197</v>
      </c>
      <c r="B97" s="43" t="s">
        <v>198</v>
      </c>
      <c r="C97" s="226">
        <v>0</v>
      </c>
      <c r="D97" s="40">
        <v>169</v>
      </c>
    </row>
    <row r="98" spans="1:4" x14ac:dyDescent="0.25">
      <c r="A98" s="78" t="s">
        <v>197</v>
      </c>
      <c r="B98" s="43" t="s">
        <v>318</v>
      </c>
      <c r="C98" s="300">
        <v>2</v>
      </c>
      <c r="D98" s="63">
        <v>28</v>
      </c>
    </row>
    <row r="99" spans="1:4" x14ac:dyDescent="0.25">
      <c r="A99" s="78" t="s">
        <v>199</v>
      </c>
      <c r="B99" s="28" t="s">
        <v>200</v>
      </c>
      <c r="C99" s="226">
        <v>4.4000000000000004</v>
      </c>
      <c r="D99" s="40">
        <v>13</v>
      </c>
    </row>
    <row r="100" spans="1:4" x14ac:dyDescent="0.25">
      <c r="A100" s="78" t="s">
        <v>201</v>
      </c>
      <c r="B100" s="43" t="s">
        <v>202</v>
      </c>
      <c r="C100" s="226">
        <v>0.5</v>
      </c>
      <c r="D100" s="40">
        <v>128</v>
      </c>
    </row>
    <row r="101" spans="1:4" x14ac:dyDescent="0.25">
      <c r="A101" s="50" t="s">
        <v>205</v>
      </c>
      <c r="B101" s="28" t="s">
        <v>208</v>
      </c>
      <c r="C101" s="300">
        <v>0.8571428571428571</v>
      </c>
      <c r="D101" s="63">
        <v>98</v>
      </c>
    </row>
    <row r="102" spans="1:4" x14ac:dyDescent="0.25">
      <c r="A102" s="103" t="s">
        <v>205</v>
      </c>
      <c r="B102" s="28" t="s">
        <v>209</v>
      </c>
      <c r="C102" s="226">
        <v>0.30769230769230771</v>
      </c>
      <c r="D102" s="40">
        <v>149</v>
      </c>
    </row>
    <row r="103" spans="1:4" x14ac:dyDescent="0.25">
      <c r="A103" s="101" t="s">
        <v>205</v>
      </c>
      <c r="B103" s="28" t="s">
        <v>173</v>
      </c>
      <c r="C103" s="226">
        <v>0.5714285714285714</v>
      </c>
      <c r="D103" s="40">
        <v>125</v>
      </c>
    </row>
    <row r="104" spans="1:4" x14ac:dyDescent="0.25">
      <c r="A104" s="48" t="s">
        <v>212</v>
      </c>
      <c r="B104" s="43" t="s">
        <v>213</v>
      </c>
      <c r="C104" s="226">
        <v>0.1111111111111111</v>
      </c>
      <c r="D104" s="40">
        <v>164</v>
      </c>
    </row>
    <row r="105" spans="1:4" x14ac:dyDescent="0.25">
      <c r="A105" s="108" t="s">
        <v>214</v>
      </c>
      <c r="B105" s="28" t="s">
        <v>99</v>
      </c>
      <c r="C105" s="300">
        <v>1.5272727272727273</v>
      </c>
      <c r="D105" s="63">
        <v>51</v>
      </c>
    </row>
    <row r="106" spans="1:4" x14ac:dyDescent="0.25">
      <c r="A106" s="44" t="s">
        <v>459</v>
      </c>
      <c r="B106" s="28" t="s">
        <v>460</v>
      </c>
      <c r="C106" s="300">
        <v>0.75</v>
      </c>
      <c r="D106" s="63">
        <v>108</v>
      </c>
    </row>
    <row r="107" spans="1:4" x14ac:dyDescent="0.25">
      <c r="A107" s="41" t="s">
        <v>215</v>
      </c>
      <c r="B107" s="28" t="s">
        <v>217</v>
      </c>
      <c r="C107" s="226">
        <v>0.15151515151515152</v>
      </c>
      <c r="D107" s="40">
        <v>161</v>
      </c>
    </row>
    <row r="108" spans="1:4" x14ac:dyDescent="0.25">
      <c r="A108" s="41" t="s">
        <v>218</v>
      </c>
      <c r="B108" s="28" t="s">
        <v>149</v>
      </c>
      <c r="C108" s="226">
        <v>1</v>
      </c>
      <c r="D108" s="40">
        <v>82</v>
      </c>
    </row>
    <row r="109" spans="1:4" x14ac:dyDescent="0.25">
      <c r="A109" s="44" t="s">
        <v>219</v>
      </c>
      <c r="B109" s="28" t="s">
        <v>220</v>
      </c>
      <c r="C109" s="226">
        <v>1</v>
      </c>
      <c r="D109" s="40">
        <v>82</v>
      </c>
    </row>
    <row r="110" spans="1:4" x14ac:dyDescent="0.25">
      <c r="A110" s="78" t="s">
        <v>461</v>
      </c>
      <c r="B110" s="28" t="s">
        <v>462</v>
      </c>
      <c r="C110" s="300">
        <v>1</v>
      </c>
      <c r="D110" s="63">
        <v>82</v>
      </c>
    </row>
    <row r="111" spans="1:4" ht="15.75" thickBot="1" x14ac:dyDescent="0.3">
      <c r="A111" s="27" t="s">
        <v>221</v>
      </c>
      <c r="B111" s="28" t="s">
        <v>222</v>
      </c>
      <c r="C111" s="226">
        <v>0.5</v>
      </c>
      <c r="D111" s="40">
        <v>128</v>
      </c>
    </row>
    <row r="112" spans="1:4" x14ac:dyDescent="0.25">
      <c r="A112" t="s">
        <v>501</v>
      </c>
      <c r="C112" s="295" t="s">
        <v>506</v>
      </c>
      <c r="D112" s="295" t="s">
        <v>6</v>
      </c>
    </row>
    <row r="113" spans="1:4" x14ac:dyDescent="0.25">
      <c r="A113" t="s">
        <v>487</v>
      </c>
      <c r="C113" s="257" t="s">
        <v>507</v>
      </c>
      <c r="D113" s="297" t="s">
        <v>15</v>
      </c>
    </row>
    <row r="114" spans="1:4" x14ac:dyDescent="0.25">
      <c r="A114" s="298" t="s">
        <v>423</v>
      </c>
      <c r="C114" s="257" t="s">
        <v>508</v>
      </c>
      <c r="D114" s="297" t="s">
        <v>13</v>
      </c>
    </row>
    <row r="115" spans="1:4" x14ac:dyDescent="0.25">
      <c r="C115" s="257" t="s">
        <v>509</v>
      </c>
      <c r="D115" s="297" t="s">
        <v>30</v>
      </c>
    </row>
    <row r="116" spans="1:4" ht="15.75" thickBot="1" x14ac:dyDescent="0.3">
      <c r="A116" s="258" t="s">
        <v>33</v>
      </c>
      <c r="B116" s="259" t="s">
        <v>34</v>
      </c>
      <c r="C116" s="299" t="s">
        <v>510</v>
      </c>
      <c r="D116" s="299" t="s">
        <v>22</v>
      </c>
    </row>
    <row r="117" spans="1:4" x14ac:dyDescent="0.25">
      <c r="A117" s="42" t="s">
        <v>221</v>
      </c>
      <c r="B117" s="28" t="s">
        <v>224</v>
      </c>
      <c r="C117" s="300">
        <v>1.3658536585365855</v>
      </c>
      <c r="D117" s="63">
        <v>60</v>
      </c>
    </row>
    <row r="118" spans="1:4" x14ac:dyDescent="0.25">
      <c r="A118" s="48" t="s">
        <v>225</v>
      </c>
      <c r="B118" s="28" t="s">
        <v>226</v>
      </c>
      <c r="C118" s="226">
        <v>0.25</v>
      </c>
      <c r="D118" s="40">
        <v>152</v>
      </c>
    </row>
    <row r="119" spans="1:4" x14ac:dyDescent="0.25">
      <c r="A119" s="48" t="s">
        <v>227</v>
      </c>
      <c r="B119" s="28" t="s">
        <v>228</v>
      </c>
      <c r="C119" s="226">
        <v>0.42857142857142855</v>
      </c>
      <c r="D119" s="40">
        <v>137</v>
      </c>
    </row>
    <row r="120" spans="1:4" x14ac:dyDescent="0.25">
      <c r="A120" s="48" t="s">
        <v>229</v>
      </c>
      <c r="B120" s="43" t="s">
        <v>230</v>
      </c>
      <c r="C120" s="226">
        <v>1.5</v>
      </c>
      <c r="D120" s="40">
        <v>53</v>
      </c>
    </row>
    <row r="121" spans="1:4" x14ac:dyDescent="0.25">
      <c r="A121" s="78" t="s">
        <v>229</v>
      </c>
      <c r="B121" s="28" t="s">
        <v>463</v>
      </c>
      <c r="C121" s="300">
        <v>9.0909090909090912E-2</v>
      </c>
      <c r="D121" s="63">
        <v>165</v>
      </c>
    </row>
    <row r="122" spans="1:4" x14ac:dyDescent="0.25">
      <c r="A122" s="59" t="s">
        <v>234</v>
      </c>
      <c r="B122" s="28" t="s">
        <v>235</v>
      </c>
      <c r="C122" s="37" t="e">
        <v>#DIV/0!</v>
      </c>
      <c r="D122" s="37">
        <v>1</v>
      </c>
    </row>
    <row r="123" spans="1:4" x14ac:dyDescent="0.25">
      <c r="A123" s="103" t="s">
        <v>236</v>
      </c>
      <c r="B123" s="43" t="s">
        <v>237</v>
      </c>
      <c r="C123" s="226">
        <v>0</v>
      </c>
      <c r="D123" s="40">
        <v>169</v>
      </c>
    </row>
    <row r="124" spans="1:4" x14ac:dyDescent="0.25">
      <c r="A124" s="91" t="s">
        <v>238</v>
      </c>
      <c r="B124" s="28" t="s">
        <v>208</v>
      </c>
      <c r="C124" s="226">
        <v>1</v>
      </c>
      <c r="D124" s="40">
        <v>82</v>
      </c>
    </row>
    <row r="125" spans="1:4" x14ac:dyDescent="0.25">
      <c r="A125" s="103" t="s">
        <v>464</v>
      </c>
      <c r="B125" s="28" t="s">
        <v>240</v>
      </c>
      <c r="C125" s="300">
        <v>3.4</v>
      </c>
      <c r="D125" s="63">
        <v>20</v>
      </c>
    </row>
    <row r="126" spans="1:4" x14ac:dyDescent="0.25">
      <c r="A126" s="249" t="s">
        <v>239</v>
      </c>
      <c r="B126" s="43" t="s">
        <v>184</v>
      </c>
      <c r="C126" s="226">
        <v>0.6428571428571429</v>
      </c>
      <c r="D126" s="40">
        <v>118</v>
      </c>
    </row>
    <row r="127" spans="1:4" x14ac:dyDescent="0.25">
      <c r="A127" s="91" t="s">
        <v>465</v>
      </c>
      <c r="B127" s="43" t="s">
        <v>492</v>
      </c>
      <c r="C127" s="300" t="e">
        <v>#DIV/0!</v>
      </c>
      <c r="D127" s="63">
        <v>1</v>
      </c>
    </row>
    <row r="128" spans="1:4" x14ac:dyDescent="0.25">
      <c r="A128" s="104" t="s">
        <v>241</v>
      </c>
      <c r="B128" s="28" t="s">
        <v>242</v>
      </c>
      <c r="C128" s="226">
        <v>0</v>
      </c>
      <c r="D128" s="40">
        <v>169</v>
      </c>
    </row>
    <row r="129" spans="1:4" x14ac:dyDescent="0.25">
      <c r="A129" s="44" t="s">
        <v>245</v>
      </c>
      <c r="B129" s="28" t="s">
        <v>246</v>
      </c>
      <c r="C129" s="226">
        <v>2</v>
      </c>
      <c r="D129" s="40">
        <v>28</v>
      </c>
    </row>
    <row r="130" spans="1:4" x14ac:dyDescent="0.25">
      <c r="A130" s="44" t="s">
        <v>467</v>
      </c>
      <c r="B130" s="43" t="s">
        <v>204</v>
      </c>
      <c r="C130" s="300">
        <v>0.6</v>
      </c>
      <c r="D130" s="63">
        <v>120</v>
      </c>
    </row>
    <row r="131" spans="1:4" x14ac:dyDescent="0.25">
      <c r="A131" s="42" t="s">
        <v>133</v>
      </c>
      <c r="B131" s="28" t="s">
        <v>141</v>
      </c>
      <c r="C131" s="226">
        <v>3.6666666666666665</v>
      </c>
      <c r="D131" s="40">
        <v>18</v>
      </c>
    </row>
    <row r="132" spans="1:4" x14ac:dyDescent="0.25">
      <c r="A132" s="42" t="s">
        <v>249</v>
      </c>
      <c r="B132" s="43" t="s">
        <v>250</v>
      </c>
      <c r="C132" s="226">
        <v>0.29411764705882354</v>
      </c>
      <c r="D132" s="40">
        <v>150</v>
      </c>
    </row>
    <row r="133" spans="1:4" x14ac:dyDescent="0.25">
      <c r="A133" s="44" t="s">
        <v>251</v>
      </c>
      <c r="B133" s="43" t="s">
        <v>252</v>
      </c>
      <c r="C133" s="226">
        <v>0.5</v>
      </c>
      <c r="D133" s="40">
        <v>128</v>
      </c>
    </row>
    <row r="134" spans="1:4" x14ac:dyDescent="0.25">
      <c r="A134" s="42" t="s">
        <v>253</v>
      </c>
      <c r="B134" s="43" t="s">
        <v>254</v>
      </c>
      <c r="C134" s="226">
        <v>2</v>
      </c>
      <c r="D134" s="40">
        <v>28</v>
      </c>
    </row>
    <row r="135" spans="1:4" x14ac:dyDescent="0.25">
      <c r="A135" s="48" t="s">
        <v>255</v>
      </c>
      <c r="B135" s="43" t="s">
        <v>256</v>
      </c>
      <c r="C135" s="226">
        <v>1.1818181818181819</v>
      </c>
      <c r="D135" s="40">
        <v>75</v>
      </c>
    </row>
    <row r="136" spans="1:4" x14ac:dyDescent="0.25">
      <c r="A136" s="48" t="s">
        <v>468</v>
      </c>
      <c r="B136" s="28" t="s">
        <v>469</v>
      </c>
      <c r="C136" s="226" t="e">
        <v>#DIV/0!</v>
      </c>
      <c r="D136" s="37">
        <v>1</v>
      </c>
    </row>
    <row r="137" spans="1:4" x14ac:dyDescent="0.25">
      <c r="A137" s="44" t="s">
        <v>257</v>
      </c>
      <c r="B137" s="28" t="s">
        <v>258</v>
      </c>
      <c r="C137" s="226">
        <v>5</v>
      </c>
      <c r="D137" s="40">
        <v>9</v>
      </c>
    </row>
    <row r="138" spans="1:4" x14ac:dyDescent="0.25">
      <c r="A138" s="50" t="s">
        <v>257</v>
      </c>
      <c r="B138" s="28" t="s">
        <v>141</v>
      </c>
      <c r="C138" s="226">
        <v>0.25</v>
      </c>
      <c r="D138" s="40">
        <v>152</v>
      </c>
    </row>
    <row r="139" spans="1:4" x14ac:dyDescent="0.25">
      <c r="A139" s="104" t="s">
        <v>259</v>
      </c>
      <c r="B139" s="28" t="s">
        <v>260</v>
      </c>
      <c r="C139" s="300">
        <v>0.6</v>
      </c>
      <c r="D139" s="63">
        <v>120</v>
      </c>
    </row>
    <row r="140" spans="1:4" x14ac:dyDescent="0.25">
      <c r="A140" s="78" t="s">
        <v>261</v>
      </c>
      <c r="B140" s="28" t="s">
        <v>262</v>
      </c>
      <c r="C140" s="226">
        <v>1.25</v>
      </c>
      <c r="D140" s="40">
        <v>71</v>
      </c>
    </row>
    <row r="141" spans="1:4" x14ac:dyDescent="0.25">
      <c r="A141" s="41" t="s">
        <v>425</v>
      </c>
      <c r="B141" s="43" t="s">
        <v>426</v>
      </c>
      <c r="C141" s="37" t="e">
        <v>#DIV/0!</v>
      </c>
      <c r="D141" s="37">
        <v>1</v>
      </c>
    </row>
    <row r="142" spans="1:4" x14ac:dyDescent="0.25">
      <c r="A142" s="250" t="s">
        <v>470</v>
      </c>
      <c r="B142" s="28" t="s">
        <v>471</v>
      </c>
      <c r="C142" s="300">
        <v>6.5</v>
      </c>
      <c r="D142" s="63">
        <v>5</v>
      </c>
    </row>
    <row r="143" spans="1:4" x14ac:dyDescent="0.25">
      <c r="A143" s="253" t="s">
        <v>472</v>
      </c>
      <c r="B143" s="43" t="s">
        <v>473</v>
      </c>
      <c r="C143" s="300">
        <v>2</v>
      </c>
      <c r="D143" s="63">
        <v>28</v>
      </c>
    </row>
    <row r="144" spans="1:4" x14ac:dyDescent="0.25">
      <c r="A144" s="253" t="s">
        <v>474</v>
      </c>
      <c r="B144" s="43" t="s">
        <v>475</v>
      </c>
      <c r="C144" s="226">
        <v>1.5</v>
      </c>
      <c r="D144" s="40">
        <v>53</v>
      </c>
    </row>
    <row r="145" spans="1:4" x14ac:dyDescent="0.25">
      <c r="A145" s="48" t="s">
        <v>264</v>
      </c>
      <c r="B145" s="43" t="s">
        <v>265</v>
      </c>
      <c r="C145" s="300">
        <v>0.375</v>
      </c>
      <c r="D145" s="63">
        <v>142</v>
      </c>
    </row>
    <row r="146" spans="1:4" ht="15.75" thickBot="1" x14ac:dyDescent="0.3">
      <c r="A146" s="107" t="s">
        <v>266</v>
      </c>
      <c r="B146" s="36" t="s">
        <v>267</v>
      </c>
      <c r="C146" s="226">
        <v>0.33333333333333331</v>
      </c>
      <c r="D146" s="40">
        <v>146</v>
      </c>
    </row>
    <row r="147" spans="1:4" x14ac:dyDescent="0.25">
      <c r="A147" t="s">
        <v>501</v>
      </c>
      <c r="C147" s="295" t="s">
        <v>506</v>
      </c>
      <c r="D147" s="295" t="s">
        <v>6</v>
      </c>
    </row>
    <row r="148" spans="1:4" x14ac:dyDescent="0.25">
      <c r="A148" t="s">
        <v>487</v>
      </c>
      <c r="C148" s="257" t="s">
        <v>507</v>
      </c>
      <c r="D148" s="297" t="s">
        <v>15</v>
      </c>
    </row>
    <row r="149" spans="1:4" x14ac:dyDescent="0.25">
      <c r="A149" s="298" t="s">
        <v>423</v>
      </c>
      <c r="C149" s="257" t="s">
        <v>508</v>
      </c>
      <c r="D149" s="297" t="s">
        <v>13</v>
      </c>
    </row>
    <row r="150" spans="1:4" x14ac:dyDescent="0.25">
      <c r="C150" s="257" t="s">
        <v>509</v>
      </c>
      <c r="D150" s="297" t="s">
        <v>30</v>
      </c>
    </row>
    <row r="151" spans="1:4" ht="15.75" thickBot="1" x14ac:dyDescent="0.3">
      <c r="A151" s="258" t="s">
        <v>33</v>
      </c>
      <c r="B151" s="259" t="s">
        <v>34</v>
      </c>
      <c r="C151" s="299" t="s">
        <v>510</v>
      </c>
      <c r="D151" s="299" t="s">
        <v>22</v>
      </c>
    </row>
    <row r="152" spans="1:4" x14ac:dyDescent="0.25">
      <c r="A152" s="78" t="s">
        <v>268</v>
      </c>
      <c r="B152" s="43" t="s">
        <v>269</v>
      </c>
      <c r="C152" s="226">
        <v>0.75</v>
      </c>
      <c r="D152" s="40">
        <v>108</v>
      </c>
    </row>
    <row r="153" spans="1:4" ht="15.75" x14ac:dyDescent="0.25">
      <c r="A153" s="78" t="s">
        <v>270</v>
      </c>
      <c r="B153" s="232" t="s">
        <v>271</v>
      </c>
      <c r="C153" s="300">
        <v>0.42222222222222222</v>
      </c>
      <c r="D153" s="63">
        <v>140</v>
      </c>
    </row>
    <row r="154" spans="1:4" x14ac:dyDescent="0.25">
      <c r="A154" s="104" t="s">
        <v>476</v>
      </c>
      <c r="B154" s="28" t="s">
        <v>311</v>
      </c>
      <c r="C154" s="37" t="e">
        <v>#DIV/0!</v>
      </c>
      <c r="D154" s="37">
        <v>1</v>
      </c>
    </row>
    <row r="155" spans="1:4" x14ac:dyDescent="0.25">
      <c r="A155" s="50" t="s">
        <v>274</v>
      </c>
      <c r="B155" s="28" t="s">
        <v>275</v>
      </c>
      <c r="C155" s="226">
        <v>1.1666666666666667</v>
      </c>
      <c r="D155" s="40">
        <v>76</v>
      </c>
    </row>
    <row r="156" spans="1:4" x14ac:dyDescent="0.25">
      <c r="A156" s="104" t="s">
        <v>274</v>
      </c>
      <c r="B156" s="28" t="s">
        <v>276</v>
      </c>
      <c r="C156" s="226">
        <v>8.3333333333333329E-2</v>
      </c>
      <c r="D156" s="40">
        <v>166</v>
      </c>
    </row>
    <row r="157" spans="1:4" x14ac:dyDescent="0.25">
      <c r="A157" s="44" t="s">
        <v>277</v>
      </c>
      <c r="B157" s="28" t="s">
        <v>278</v>
      </c>
      <c r="C157" s="300">
        <v>1.6666666666666667</v>
      </c>
      <c r="D157" s="63">
        <v>44</v>
      </c>
    </row>
    <row r="158" spans="1:4" x14ac:dyDescent="0.25">
      <c r="A158" s="41" t="s">
        <v>279</v>
      </c>
      <c r="B158" s="28" t="s">
        <v>280</v>
      </c>
      <c r="C158" s="300">
        <v>1.7352941176470589</v>
      </c>
      <c r="D158" s="63">
        <v>42</v>
      </c>
    </row>
    <row r="159" spans="1:4" x14ac:dyDescent="0.25">
      <c r="A159" s="59" t="s">
        <v>282</v>
      </c>
      <c r="B159" s="43" t="s">
        <v>283</v>
      </c>
      <c r="C159" s="226">
        <v>0.42857142857142855</v>
      </c>
      <c r="D159" s="40">
        <v>137</v>
      </c>
    </row>
    <row r="160" spans="1:4" x14ac:dyDescent="0.25">
      <c r="A160" s="48" t="s">
        <v>285</v>
      </c>
      <c r="B160" s="43" t="s">
        <v>286</v>
      </c>
      <c r="C160" s="226">
        <v>1.6666666666666667</v>
      </c>
      <c r="D160" s="40">
        <v>44</v>
      </c>
    </row>
    <row r="161" spans="1:4" x14ac:dyDescent="0.25">
      <c r="A161" s="50" t="s">
        <v>287</v>
      </c>
      <c r="B161" s="43" t="s">
        <v>288</v>
      </c>
      <c r="C161" s="226">
        <v>0.33333333333333331</v>
      </c>
      <c r="D161" s="40">
        <v>146</v>
      </c>
    </row>
    <row r="162" spans="1:4" x14ac:dyDescent="0.25">
      <c r="A162" s="78" t="s">
        <v>287</v>
      </c>
      <c r="B162" s="28" t="s">
        <v>289</v>
      </c>
      <c r="C162" s="226">
        <v>1.3333333333333333</v>
      </c>
      <c r="D162" s="40">
        <v>63</v>
      </c>
    </row>
    <row r="163" spans="1:4" x14ac:dyDescent="0.25">
      <c r="A163" s="27" t="s">
        <v>290</v>
      </c>
      <c r="B163" s="28" t="s">
        <v>291</v>
      </c>
      <c r="C163" s="226">
        <v>1.8</v>
      </c>
      <c r="D163" s="40">
        <v>40</v>
      </c>
    </row>
    <row r="164" spans="1:4" x14ac:dyDescent="0.25">
      <c r="A164" s="78" t="s">
        <v>295</v>
      </c>
      <c r="B164" s="28" t="s">
        <v>296</v>
      </c>
      <c r="C164" s="226">
        <v>0.75</v>
      </c>
      <c r="D164" s="40">
        <v>108</v>
      </c>
    </row>
    <row r="165" spans="1:4" x14ac:dyDescent="0.25">
      <c r="A165" s="50" t="s">
        <v>297</v>
      </c>
      <c r="B165" s="43" t="s">
        <v>298</v>
      </c>
      <c r="C165" s="226">
        <v>1.3333333333333333</v>
      </c>
      <c r="D165" s="40">
        <v>63</v>
      </c>
    </row>
    <row r="166" spans="1:4" x14ac:dyDescent="0.25">
      <c r="A166" s="111" t="s">
        <v>299</v>
      </c>
      <c r="B166" s="28" t="s">
        <v>477</v>
      </c>
      <c r="C166" s="226">
        <v>0</v>
      </c>
      <c r="D166" s="40">
        <v>169</v>
      </c>
    </row>
    <row r="167" spans="1:4" x14ac:dyDescent="0.25">
      <c r="A167" s="104" t="s">
        <v>299</v>
      </c>
      <c r="B167" s="28" t="s">
        <v>300</v>
      </c>
      <c r="C167" s="300">
        <v>2.25</v>
      </c>
      <c r="D167" s="63">
        <v>26</v>
      </c>
    </row>
    <row r="168" spans="1:4" x14ac:dyDescent="0.25">
      <c r="A168" s="42" t="s">
        <v>302</v>
      </c>
      <c r="B168" s="43" t="s">
        <v>303</v>
      </c>
      <c r="C168" s="226">
        <v>0.2857142857142857</v>
      </c>
      <c r="D168" s="40">
        <v>151</v>
      </c>
    </row>
    <row r="169" spans="1:4" x14ac:dyDescent="0.25">
      <c r="A169" s="41" t="s">
        <v>304</v>
      </c>
      <c r="B169" s="43" t="s">
        <v>305</v>
      </c>
      <c r="C169" s="226">
        <v>0.75</v>
      </c>
      <c r="D169" s="40">
        <v>108</v>
      </c>
    </row>
    <row r="170" spans="1:4" x14ac:dyDescent="0.25">
      <c r="A170" s="78" t="s">
        <v>304</v>
      </c>
      <c r="B170" s="43" t="s">
        <v>306</v>
      </c>
      <c r="C170" s="226">
        <v>0.14285714285714285</v>
      </c>
      <c r="D170" s="40">
        <v>162</v>
      </c>
    </row>
    <row r="171" spans="1:4" x14ac:dyDescent="0.25">
      <c r="A171" s="78" t="s">
        <v>304</v>
      </c>
      <c r="B171" s="28" t="s">
        <v>163</v>
      </c>
      <c r="C171" s="226">
        <v>0.77777777777777779</v>
      </c>
      <c r="D171" s="40">
        <v>104</v>
      </c>
    </row>
    <row r="172" spans="1:4" x14ac:dyDescent="0.25">
      <c r="A172" s="27" t="s">
        <v>307</v>
      </c>
      <c r="B172" s="28" t="s">
        <v>308</v>
      </c>
      <c r="C172" s="226">
        <v>13</v>
      </c>
      <c r="D172" s="40">
        <v>2</v>
      </c>
    </row>
    <row r="173" spans="1:4" x14ac:dyDescent="0.25">
      <c r="A173" s="108" t="s">
        <v>309</v>
      </c>
      <c r="B173" s="28" t="s">
        <v>74</v>
      </c>
      <c r="C173" s="226">
        <v>1.2666666666666666</v>
      </c>
      <c r="D173" s="40">
        <v>70</v>
      </c>
    </row>
    <row r="174" spans="1:4" x14ac:dyDescent="0.25">
      <c r="A174" s="59" t="s">
        <v>309</v>
      </c>
      <c r="B174" s="28" t="s">
        <v>310</v>
      </c>
      <c r="C174" s="226">
        <v>1</v>
      </c>
      <c r="D174" s="40">
        <v>82</v>
      </c>
    </row>
    <row r="175" spans="1:4" x14ac:dyDescent="0.25">
      <c r="A175" s="50" t="s">
        <v>309</v>
      </c>
      <c r="B175" s="28" t="s">
        <v>311</v>
      </c>
      <c r="C175" s="226">
        <v>0</v>
      </c>
      <c r="D175" s="40">
        <v>169</v>
      </c>
    </row>
    <row r="176" spans="1:4" x14ac:dyDescent="0.25">
      <c r="A176" s="78" t="s">
        <v>314</v>
      </c>
      <c r="B176" s="43" t="s">
        <v>120</v>
      </c>
      <c r="C176" s="226">
        <v>8.3333333333333329E-2</v>
      </c>
      <c r="D176" s="40">
        <v>166</v>
      </c>
    </row>
    <row r="177" spans="1:4" x14ac:dyDescent="0.25">
      <c r="A177" s="48" t="s">
        <v>314</v>
      </c>
      <c r="B177" s="43" t="s">
        <v>315</v>
      </c>
      <c r="C177" s="226">
        <v>0.21428571428571427</v>
      </c>
      <c r="D177" s="40">
        <v>156</v>
      </c>
    </row>
    <row r="178" spans="1:4" x14ac:dyDescent="0.25">
      <c r="A178" s="78" t="s">
        <v>314</v>
      </c>
      <c r="B178" s="43" t="s">
        <v>316</v>
      </c>
      <c r="C178" s="226">
        <v>0</v>
      </c>
      <c r="D178" s="40">
        <v>169</v>
      </c>
    </row>
    <row r="179" spans="1:4" x14ac:dyDescent="0.25">
      <c r="A179" s="44" t="s">
        <v>314</v>
      </c>
      <c r="B179" s="43" t="s">
        <v>478</v>
      </c>
      <c r="C179" s="300">
        <v>1.625</v>
      </c>
      <c r="D179" s="63">
        <v>47</v>
      </c>
    </row>
    <row r="180" spans="1:4" ht="15.75" thickBot="1" x14ac:dyDescent="0.3">
      <c r="A180" s="42" t="s">
        <v>314</v>
      </c>
      <c r="B180" s="43" t="s">
        <v>317</v>
      </c>
      <c r="C180" s="226">
        <v>1.4736842105263157</v>
      </c>
      <c r="D180" s="40">
        <v>56</v>
      </c>
    </row>
    <row r="181" spans="1:4" x14ac:dyDescent="0.25">
      <c r="A181" t="s">
        <v>501</v>
      </c>
      <c r="C181" s="295" t="s">
        <v>506</v>
      </c>
      <c r="D181" s="295" t="s">
        <v>6</v>
      </c>
    </row>
    <row r="182" spans="1:4" x14ac:dyDescent="0.25">
      <c r="A182" t="s">
        <v>487</v>
      </c>
      <c r="C182" s="257" t="s">
        <v>507</v>
      </c>
      <c r="D182" s="297" t="s">
        <v>15</v>
      </c>
    </row>
    <row r="183" spans="1:4" x14ac:dyDescent="0.25">
      <c r="A183" s="298" t="s">
        <v>423</v>
      </c>
      <c r="C183" s="257" t="s">
        <v>508</v>
      </c>
      <c r="D183" s="297" t="s">
        <v>13</v>
      </c>
    </row>
    <row r="184" spans="1:4" x14ac:dyDescent="0.25">
      <c r="C184" s="257" t="s">
        <v>509</v>
      </c>
      <c r="D184" s="297" t="s">
        <v>30</v>
      </c>
    </row>
    <row r="185" spans="1:4" ht="15.75" thickBot="1" x14ac:dyDescent="0.3">
      <c r="A185" s="258" t="s">
        <v>33</v>
      </c>
      <c r="B185" s="259" t="s">
        <v>34</v>
      </c>
      <c r="C185" s="299" t="s">
        <v>510</v>
      </c>
      <c r="D185" s="299" t="s">
        <v>22</v>
      </c>
    </row>
    <row r="186" spans="1:4" x14ac:dyDescent="0.25">
      <c r="A186" s="50" t="s">
        <v>314</v>
      </c>
      <c r="B186" s="28" t="s">
        <v>173</v>
      </c>
      <c r="C186" s="226">
        <v>0.14285714285714285</v>
      </c>
      <c r="D186" s="40">
        <v>162</v>
      </c>
    </row>
    <row r="187" spans="1:4" x14ac:dyDescent="0.25">
      <c r="A187" s="27" t="s">
        <v>321</v>
      </c>
      <c r="B187" s="28" t="s">
        <v>322</v>
      </c>
      <c r="C187" s="226">
        <v>0.17647058823529413</v>
      </c>
      <c r="D187" s="40">
        <v>160</v>
      </c>
    </row>
    <row r="188" spans="1:4" x14ac:dyDescent="0.25">
      <c r="A188" s="60" t="s">
        <v>323</v>
      </c>
      <c r="B188" s="28" t="s">
        <v>324</v>
      </c>
      <c r="C188" s="226">
        <v>0.6</v>
      </c>
      <c r="D188" s="40">
        <v>120</v>
      </c>
    </row>
    <row r="189" spans="1:4" x14ac:dyDescent="0.25">
      <c r="A189" s="60" t="s">
        <v>323</v>
      </c>
      <c r="B189" s="28" t="s">
        <v>325</v>
      </c>
      <c r="C189" s="226">
        <v>0</v>
      </c>
      <c r="D189" s="40">
        <v>169</v>
      </c>
    </row>
    <row r="190" spans="1:4" x14ac:dyDescent="0.25">
      <c r="A190" s="60" t="s">
        <v>326</v>
      </c>
      <c r="B190" s="28" t="s">
        <v>427</v>
      </c>
      <c r="C190" s="226">
        <v>1.3636363636363635</v>
      </c>
      <c r="D190" s="40">
        <v>61</v>
      </c>
    </row>
    <row r="191" spans="1:4" x14ac:dyDescent="0.25">
      <c r="A191" s="41" t="s">
        <v>326</v>
      </c>
      <c r="B191" s="43" t="s">
        <v>479</v>
      </c>
      <c r="C191" s="226">
        <v>0.54545454545454541</v>
      </c>
      <c r="D191" s="40">
        <v>126</v>
      </c>
    </row>
    <row r="192" spans="1:4" x14ac:dyDescent="0.25">
      <c r="A192" s="44" t="s">
        <v>329</v>
      </c>
      <c r="B192" s="28" t="s">
        <v>330</v>
      </c>
      <c r="C192" s="300">
        <v>1.5263157894736843</v>
      </c>
      <c r="D192" s="63">
        <v>52</v>
      </c>
    </row>
    <row r="193" spans="1:4" x14ac:dyDescent="0.25">
      <c r="A193" s="112" t="s">
        <v>331</v>
      </c>
      <c r="B193" s="113" t="s">
        <v>123</v>
      </c>
      <c r="C193" s="226">
        <v>5.2</v>
      </c>
      <c r="D193" s="40">
        <v>8</v>
      </c>
    </row>
    <row r="194" spans="1:4" x14ac:dyDescent="0.25">
      <c r="A194" s="114" t="s">
        <v>331</v>
      </c>
      <c r="B194" s="99" t="s">
        <v>184</v>
      </c>
      <c r="C194" s="226">
        <v>0.75</v>
      </c>
      <c r="D194" s="40">
        <v>108</v>
      </c>
    </row>
    <row r="195" spans="1:4" x14ac:dyDescent="0.25">
      <c r="A195" s="59" t="s">
        <v>332</v>
      </c>
      <c r="B195" s="28" t="s">
        <v>333</v>
      </c>
      <c r="C195" s="226">
        <v>2.5</v>
      </c>
      <c r="D195" s="40">
        <v>24</v>
      </c>
    </row>
    <row r="196" spans="1:4" x14ac:dyDescent="0.25">
      <c r="A196" s="78" t="s">
        <v>334</v>
      </c>
      <c r="B196" s="43" t="s">
        <v>335</v>
      </c>
      <c r="C196" s="226">
        <v>0.35</v>
      </c>
      <c r="D196" s="40">
        <v>145</v>
      </c>
    </row>
    <row r="197" spans="1:4" x14ac:dyDescent="0.25">
      <c r="A197" s="41" t="s">
        <v>338</v>
      </c>
      <c r="B197" s="28" t="s">
        <v>339</v>
      </c>
      <c r="C197" s="226">
        <v>1.2142857142857142</v>
      </c>
      <c r="D197" s="40">
        <v>72</v>
      </c>
    </row>
    <row r="198" spans="1:4" x14ac:dyDescent="0.25">
      <c r="A198" s="48" t="s">
        <v>480</v>
      </c>
      <c r="B198" s="28" t="s">
        <v>169</v>
      </c>
      <c r="C198" s="226">
        <v>0</v>
      </c>
      <c r="D198" s="40">
        <v>169</v>
      </c>
    </row>
    <row r="199" spans="1:4" x14ac:dyDescent="0.25">
      <c r="A199" s="44" t="s">
        <v>428</v>
      </c>
      <c r="B199" s="43" t="s">
        <v>341</v>
      </c>
      <c r="C199" s="226">
        <v>0.33333333333333331</v>
      </c>
      <c r="D199" s="40">
        <v>146</v>
      </c>
    </row>
    <row r="200" spans="1:4" x14ac:dyDescent="0.25">
      <c r="A200" s="44" t="s">
        <v>342</v>
      </c>
      <c r="B200" s="28" t="s">
        <v>247</v>
      </c>
      <c r="C200" s="226">
        <v>1.3076923076923077</v>
      </c>
      <c r="D200" s="40">
        <v>69</v>
      </c>
    </row>
    <row r="201" spans="1:4" x14ac:dyDescent="0.25">
      <c r="A201" s="92" t="s">
        <v>481</v>
      </c>
      <c r="B201" s="28" t="s">
        <v>482</v>
      </c>
      <c r="C201" s="226">
        <v>1</v>
      </c>
      <c r="D201" s="40">
        <v>82</v>
      </c>
    </row>
    <row r="202" spans="1:4" x14ac:dyDescent="0.25">
      <c r="A202" s="41" t="s">
        <v>344</v>
      </c>
      <c r="B202" s="43" t="s">
        <v>345</v>
      </c>
      <c r="C202" s="226">
        <v>1.6666666666666667</v>
      </c>
      <c r="D202" s="40">
        <v>44</v>
      </c>
    </row>
    <row r="203" spans="1:4" x14ac:dyDescent="0.25">
      <c r="A203" s="75" t="s">
        <v>346</v>
      </c>
      <c r="B203" s="73" t="s">
        <v>347</v>
      </c>
      <c r="C203" s="226">
        <v>0.48484848484848486</v>
      </c>
      <c r="D203" s="40">
        <v>134</v>
      </c>
    </row>
    <row r="204" spans="1:4" x14ac:dyDescent="0.25">
      <c r="A204" s="48" t="s">
        <v>348</v>
      </c>
      <c r="B204" s="28" t="s">
        <v>36</v>
      </c>
      <c r="C204" s="226">
        <v>1.4444444444444444</v>
      </c>
      <c r="D204" s="40">
        <v>57</v>
      </c>
    </row>
    <row r="205" spans="1:4" x14ac:dyDescent="0.25">
      <c r="A205" s="103" t="s">
        <v>348</v>
      </c>
      <c r="B205" s="43" t="s">
        <v>349</v>
      </c>
      <c r="C205" s="226">
        <v>0.5</v>
      </c>
      <c r="D205" s="40">
        <v>128</v>
      </c>
    </row>
    <row r="206" spans="1:4" x14ac:dyDescent="0.25">
      <c r="A206" s="78" t="s">
        <v>352</v>
      </c>
      <c r="B206" s="28" t="s">
        <v>353</v>
      </c>
      <c r="C206" s="226">
        <v>5.6363636363636367</v>
      </c>
      <c r="D206" s="40">
        <v>7</v>
      </c>
    </row>
    <row r="207" spans="1:4" x14ac:dyDescent="0.25">
      <c r="A207" s="103" t="s">
        <v>504</v>
      </c>
      <c r="B207" s="28" t="s">
        <v>111</v>
      </c>
      <c r="C207" s="300">
        <v>0</v>
      </c>
      <c r="D207" s="63">
        <v>169</v>
      </c>
    </row>
    <row r="208" spans="1:4" x14ac:dyDescent="0.25">
      <c r="A208" s="27" t="s">
        <v>354</v>
      </c>
      <c r="B208" s="28" t="s">
        <v>355</v>
      </c>
      <c r="C208" s="37" t="e">
        <v>#DIV/0!</v>
      </c>
      <c r="D208" s="37">
        <v>1</v>
      </c>
    </row>
    <row r="209" spans="1:4" x14ac:dyDescent="0.25">
      <c r="A209" s="42" t="s">
        <v>356</v>
      </c>
      <c r="B209" s="43" t="s">
        <v>357</v>
      </c>
      <c r="C209" s="226">
        <v>1.6</v>
      </c>
      <c r="D209" s="40">
        <v>48</v>
      </c>
    </row>
    <row r="210" spans="1:4" ht="15.75" thickBot="1" x14ac:dyDescent="0.3">
      <c r="A210" s="78" t="s">
        <v>356</v>
      </c>
      <c r="B210" s="43" t="s">
        <v>358</v>
      </c>
      <c r="C210" s="300">
        <v>0.75</v>
      </c>
      <c r="D210" s="63">
        <v>108</v>
      </c>
    </row>
    <row r="211" spans="1:4" x14ac:dyDescent="0.25">
      <c r="A211" t="s">
        <v>501</v>
      </c>
      <c r="C211" s="295" t="s">
        <v>506</v>
      </c>
      <c r="D211" s="295" t="s">
        <v>6</v>
      </c>
    </row>
    <row r="212" spans="1:4" x14ac:dyDescent="0.25">
      <c r="A212" t="s">
        <v>487</v>
      </c>
      <c r="C212" s="257" t="s">
        <v>507</v>
      </c>
      <c r="D212" s="297" t="s">
        <v>15</v>
      </c>
    </row>
    <row r="213" spans="1:4" x14ac:dyDescent="0.25">
      <c r="A213" s="298" t="s">
        <v>423</v>
      </c>
      <c r="C213" s="257" t="s">
        <v>508</v>
      </c>
      <c r="D213" s="297" t="s">
        <v>13</v>
      </c>
    </row>
    <row r="214" spans="1:4" x14ac:dyDescent="0.25">
      <c r="C214" s="257" t="s">
        <v>509</v>
      </c>
      <c r="D214" s="297" t="s">
        <v>30</v>
      </c>
    </row>
    <row r="215" spans="1:4" ht="15.75" thickBot="1" x14ac:dyDescent="0.3">
      <c r="A215" s="258" t="s">
        <v>33</v>
      </c>
      <c r="B215" s="259" t="s">
        <v>34</v>
      </c>
      <c r="C215" s="299" t="s">
        <v>510</v>
      </c>
      <c r="D215" s="299" t="s">
        <v>22</v>
      </c>
    </row>
    <row r="216" spans="1:4" x14ac:dyDescent="0.25">
      <c r="A216" s="59" t="s">
        <v>360</v>
      </c>
      <c r="B216" s="28" t="s">
        <v>130</v>
      </c>
      <c r="C216" s="226">
        <v>4.333333333333333</v>
      </c>
      <c r="D216" s="40">
        <v>14</v>
      </c>
    </row>
    <row r="217" spans="1:4" x14ac:dyDescent="0.25">
      <c r="A217" s="41" t="s">
        <v>361</v>
      </c>
      <c r="B217" s="28" t="s">
        <v>362</v>
      </c>
      <c r="C217" s="226">
        <v>1.3333333333333333</v>
      </c>
      <c r="D217" s="40">
        <v>63</v>
      </c>
    </row>
    <row r="218" spans="1:4" x14ac:dyDescent="0.25">
      <c r="A218" s="59" t="s">
        <v>363</v>
      </c>
      <c r="B218" s="28" t="s">
        <v>364</v>
      </c>
      <c r="C218" s="226">
        <v>5</v>
      </c>
      <c r="D218" s="40">
        <v>9</v>
      </c>
    </row>
    <row r="219" spans="1:4" x14ac:dyDescent="0.25">
      <c r="A219" s="60" t="s">
        <v>363</v>
      </c>
      <c r="B219" s="28" t="s">
        <v>365</v>
      </c>
      <c r="C219" s="226">
        <v>2</v>
      </c>
      <c r="D219" s="40">
        <v>28</v>
      </c>
    </row>
    <row r="220" spans="1:4" x14ac:dyDescent="0.25">
      <c r="A220" s="60" t="s">
        <v>367</v>
      </c>
      <c r="B220" s="28" t="s">
        <v>368</v>
      </c>
      <c r="C220" s="226">
        <v>0.90909090909090906</v>
      </c>
      <c r="D220" s="40">
        <v>95</v>
      </c>
    </row>
    <row r="221" spans="1:4" x14ac:dyDescent="0.25">
      <c r="A221" s="41" t="s">
        <v>371</v>
      </c>
      <c r="B221" s="43" t="s">
        <v>237</v>
      </c>
      <c r="C221" s="226">
        <v>1.75</v>
      </c>
      <c r="D221" s="40">
        <v>41</v>
      </c>
    </row>
    <row r="222" spans="1:4" x14ac:dyDescent="0.25">
      <c r="A222" s="108" t="s">
        <v>372</v>
      </c>
      <c r="B222" s="43" t="s">
        <v>373</v>
      </c>
      <c r="C222" s="226">
        <v>2.6666666666666665</v>
      </c>
      <c r="D222" s="40">
        <v>23</v>
      </c>
    </row>
    <row r="223" spans="1:4" x14ac:dyDescent="0.25">
      <c r="A223" s="60" t="s">
        <v>374</v>
      </c>
      <c r="B223" s="28" t="s">
        <v>375</v>
      </c>
      <c r="C223" s="226">
        <v>0</v>
      </c>
      <c r="D223" s="40">
        <v>169</v>
      </c>
    </row>
    <row r="224" spans="1:4" x14ac:dyDescent="0.25">
      <c r="A224" s="78" t="s">
        <v>376</v>
      </c>
      <c r="B224" s="28" t="s">
        <v>277</v>
      </c>
      <c r="C224" s="226">
        <v>1.3611111111111112</v>
      </c>
      <c r="D224" s="40">
        <v>62</v>
      </c>
    </row>
    <row r="225" spans="1:4" x14ac:dyDescent="0.25">
      <c r="A225" s="79" t="s">
        <v>376</v>
      </c>
      <c r="B225" s="43" t="s">
        <v>377</v>
      </c>
      <c r="C225" s="300">
        <v>0.66666666666666663</v>
      </c>
      <c r="D225" s="63">
        <v>117</v>
      </c>
    </row>
    <row r="226" spans="1:4" x14ac:dyDescent="0.25">
      <c r="A226" s="79" t="s">
        <v>378</v>
      </c>
      <c r="B226" s="43" t="s">
        <v>379</v>
      </c>
      <c r="C226" s="300">
        <v>0.47058823529411764</v>
      </c>
      <c r="D226" s="63">
        <v>135</v>
      </c>
    </row>
    <row r="227" spans="1:4" x14ac:dyDescent="0.25">
      <c r="A227" s="41" t="s">
        <v>378</v>
      </c>
      <c r="B227" s="43" t="s">
        <v>484</v>
      </c>
      <c r="C227" s="300">
        <v>0</v>
      </c>
      <c r="D227" s="63">
        <v>169</v>
      </c>
    </row>
    <row r="228" spans="1:4" x14ac:dyDescent="0.25">
      <c r="A228" s="100" t="s">
        <v>380</v>
      </c>
      <c r="B228" s="28" t="s">
        <v>381</v>
      </c>
      <c r="C228" s="226">
        <v>1.2</v>
      </c>
      <c r="D228" s="40">
        <v>74</v>
      </c>
    </row>
    <row r="229" spans="1:4" x14ac:dyDescent="0.25">
      <c r="A229" s="104" t="s">
        <v>382</v>
      </c>
      <c r="B229" s="28" t="s">
        <v>173</v>
      </c>
      <c r="C229" s="226">
        <v>0</v>
      </c>
      <c r="D229" s="40">
        <v>169</v>
      </c>
    </row>
    <row r="230" spans="1:4" x14ac:dyDescent="0.25">
      <c r="A230" s="60" t="s">
        <v>383</v>
      </c>
      <c r="B230" s="28" t="s">
        <v>291</v>
      </c>
      <c r="C230" s="226">
        <v>4</v>
      </c>
      <c r="D230" s="40">
        <v>16</v>
      </c>
    </row>
    <row r="231" spans="1:4" x14ac:dyDescent="0.25">
      <c r="A231" s="50" t="s">
        <v>384</v>
      </c>
      <c r="B231" s="28" t="s">
        <v>385</v>
      </c>
      <c r="C231" s="226">
        <v>0.2</v>
      </c>
      <c r="D231" s="40">
        <v>158</v>
      </c>
    </row>
    <row r="232" spans="1:4" x14ac:dyDescent="0.25">
      <c r="A232" s="48" t="s">
        <v>384</v>
      </c>
      <c r="B232" s="43" t="s">
        <v>44</v>
      </c>
      <c r="C232" s="226">
        <v>5</v>
      </c>
      <c r="D232" s="40">
        <v>9</v>
      </c>
    </row>
    <row r="233" spans="1:4" x14ac:dyDescent="0.25">
      <c r="A233" s="48" t="s">
        <v>392</v>
      </c>
      <c r="B233" s="28" t="s">
        <v>393</v>
      </c>
      <c r="C233" s="300">
        <v>0.82222222222222219</v>
      </c>
      <c r="D233" s="63">
        <v>101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33"/>
  <sheetViews>
    <sheetView workbookViewId="0">
      <selection sqref="A1:C233"/>
    </sheetView>
  </sheetViews>
  <sheetFormatPr defaultRowHeight="15" x14ac:dyDescent="0.25"/>
  <cols>
    <col min="3" max="3" width="9.7109375" bestFit="1" customWidth="1"/>
  </cols>
  <sheetData>
    <row r="1" spans="1:3" ht="15.75" thickBot="1" x14ac:dyDescent="0.3">
      <c r="A1" t="s">
        <v>519</v>
      </c>
      <c r="C1" s="1"/>
    </row>
    <row r="2" spans="1:3" x14ac:dyDescent="0.25">
      <c r="A2" t="s">
        <v>501</v>
      </c>
      <c r="C2" s="2" t="s">
        <v>16</v>
      </c>
    </row>
    <row r="3" spans="1:3" x14ac:dyDescent="0.25">
      <c r="A3" t="s">
        <v>487</v>
      </c>
      <c r="C3" s="9" t="s">
        <v>511</v>
      </c>
    </row>
    <row r="4" spans="1:3" x14ac:dyDescent="0.25">
      <c r="A4" t="s">
        <v>423</v>
      </c>
      <c r="C4" s="16">
        <v>42014</v>
      </c>
    </row>
    <row r="5" spans="1:3" x14ac:dyDescent="0.25">
      <c r="C5" s="9" t="s">
        <v>512</v>
      </c>
    </row>
    <row r="6" spans="1:3" ht="15.75" thickBot="1" x14ac:dyDescent="0.3">
      <c r="A6" s="240" t="s">
        <v>33</v>
      </c>
      <c r="B6" s="241" t="s">
        <v>34</v>
      </c>
      <c r="C6" s="21">
        <v>42710</v>
      </c>
    </row>
    <row r="7" spans="1:3" x14ac:dyDescent="0.25">
      <c r="A7" s="304" t="s">
        <v>35</v>
      </c>
      <c r="B7" s="132" t="s">
        <v>36</v>
      </c>
      <c r="C7" s="30">
        <v>34</v>
      </c>
    </row>
    <row r="8" spans="1:3" x14ac:dyDescent="0.25">
      <c r="A8" s="274" t="s">
        <v>37</v>
      </c>
      <c r="B8" s="275" t="s">
        <v>38</v>
      </c>
      <c r="C8" s="37">
        <v>2</v>
      </c>
    </row>
    <row r="9" spans="1:3" x14ac:dyDescent="0.25">
      <c r="A9" s="41" t="s">
        <v>39</v>
      </c>
      <c r="B9" s="28" t="s">
        <v>40</v>
      </c>
      <c r="C9" s="37">
        <v>3</v>
      </c>
    </row>
    <row r="10" spans="1:3" x14ac:dyDescent="0.25">
      <c r="A10" s="42" t="s">
        <v>41</v>
      </c>
      <c r="B10" s="43" t="s">
        <v>42</v>
      </c>
      <c r="C10" s="37">
        <v>7</v>
      </c>
    </row>
    <row r="11" spans="1:3" x14ac:dyDescent="0.25">
      <c r="A11" s="35" t="s">
        <v>47</v>
      </c>
      <c r="B11" s="49" t="s">
        <v>49</v>
      </c>
      <c r="C11" s="37">
        <v>18</v>
      </c>
    </row>
    <row r="12" spans="1:3" x14ac:dyDescent="0.25">
      <c r="A12" s="35" t="s">
        <v>51</v>
      </c>
      <c r="B12" s="36" t="s">
        <v>52</v>
      </c>
      <c r="C12" s="37">
        <v>3</v>
      </c>
    </row>
    <row r="13" spans="1:3" x14ac:dyDescent="0.25">
      <c r="A13" s="50" t="s">
        <v>53</v>
      </c>
      <c r="B13" s="28" t="s">
        <v>54</v>
      </c>
      <c r="C13" s="37">
        <v>4</v>
      </c>
    </row>
    <row r="14" spans="1:3" x14ac:dyDescent="0.25">
      <c r="A14" s="51" t="s">
        <v>55</v>
      </c>
      <c r="B14" s="36" t="s">
        <v>56</v>
      </c>
      <c r="C14" s="63">
        <v>64</v>
      </c>
    </row>
    <row r="15" spans="1:3" x14ac:dyDescent="0.25">
      <c r="A15" s="60" t="s">
        <v>59</v>
      </c>
      <c r="B15" s="28" t="s">
        <v>60</v>
      </c>
      <c r="C15" s="37">
        <v>33</v>
      </c>
    </row>
    <row r="16" spans="1:3" x14ac:dyDescent="0.25">
      <c r="A16" s="62" t="s">
        <v>61</v>
      </c>
      <c r="B16" s="28" t="s">
        <v>62</v>
      </c>
      <c r="C16" s="37">
        <v>19</v>
      </c>
    </row>
    <row r="17" spans="1:3" x14ac:dyDescent="0.25">
      <c r="A17" s="41" t="s">
        <v>63</v>
      </c>
      <c r="B17" s="43" t="s">
        <v>64</v>
      </c>
      <c r="C17" s="37">
        <v>7</v>
      </c>
    </row>
    <row r="18" spans="1:3" x14ac:dyDescent="0.25">
      <c r="A18" s="60" t="s">
        <v>65</v>
      </c>
      <c r="B18" s="28" t="s">
        <v>66</v>
      </c>
      <c r="C18" s="301">
        <v>12</v>
      </c>
    </row>
    <row r="19" spans="1:3" x14ac:dyDescent="0.25">
      <c r="A19" s="50" t="s">
        <v>67</v>
      </c>
      <c r="B19" s="28" t="s">
        <v>68</v>
      </c>
      <c r="C19" s="63">
        <v>39</v>
      </c>
    </row>
    <row r="20" spans="1:3" x14ac:dyDescent="0.25">
      <c r="A20" s="44" t="s">
        <v>67</v>
      </c>
      <c r="B20" s="28" t="s">
        <v>69</v>
      </c>
      <c r="C20" s="63">
        <v>34</v>
      </c>
    </row>
    <row r="21" spans="1:3" x14ac:dyDescent="0.25">
      <c r="A21" s="60" t="s">
        <v>67</v>
      </c>
      <c r="B21" s="28" t="s">
        <v>70</v>
      </c>
      <c r="C21" s="37">
        <v>18</v>
      </c>
    </row>
    <row r="22" spans="1:3" x14ac:dyDescent="0.25">
      <c r="A22" s="48" t="s">
        <v>73</v>
      </c>
      <c r="B22" s="28" t="s">
        <v>74</v>
      </c>
      <c r="C22" s="37">
        <v>46</v>
      </c>
    </row>
    <row r="23" spans="1:3" x14ac:dyDescent="0.25">
      <c r="A23" s="44" t="s">
        <v>450</v>
      </c>
      <c r="B23" s="28" t="s">
        <v>375</v>
      </c>
      <c r="C23" s="63">
        <v>18</v>
      </c>
    </row>
    <row r="24" spans="1:3" x14ac:dyDescent="0.25">
      <c r="A24" s="78" t="s">
        <v>75</v>
      </c>
      <c r="B24" s="28" t="s">
        <v>76</v>
      </c>
      <c r="C24" s="37">
        <v>23</v>
      </c>
    </row>
    <row r="25" spans="1:3" x14ac:dyDescent="0.25">
      <c r="A25" s="104" t="s">
        <v>451</v>
      </c>
      <c r="B25" s="28" t="s">
        <v>322</v>
      </c>
      <c r="C25" s="63">
        <v>9</v>
      </c>
    </row>
    <row r="26" spans="1:3" x14ac:dyDescent="0.25">
      <c r="A26" s="78" t="s">
        <v>451</v>
      </c>
      <c r="B26" s="28" t="s">
        <v>138</v>
      </c>
      <c r="C26" s="37">
        <v>1</v>
      </c>
    </row>
    <row r="27" spans="1:3" x14ac:dyDescent="0.25">
      <c r="A27" s="48" t="s">
        <v>77</v>
      </c>
      <c r="B27" s="43" t="s">
        <v>78</v>
      </c>
      <c r="C27" s="37">
        <v>24</v>
      </c>
    </row>
    <row r="28" spans="1:3" x14ac:dyDescent="0.25">
      <c r="A28" s="41" t="s">
        <v>77</v>
      </c>
      <c r="B28" s="43" t="s">
        <v>79</v>
      </c>
      <c r="C28" s="37">
        <v>4</v>
      </c>
    </row>
    <row r="29" spans="1:3" x14ac:dyDescent="0.25">
      <c r="A29" s="75" t="s">
        <v>84</v>
      </c>
      <c r="B29" s="43" t="s">
        <v>85</v>
      </c>
      <c r="C29" s="37">
        <v>59</v>
      </c>
    </row>
    <row r="30" spans="1:3" x14ac:dyDescent="0.25">
      <c r="A30" s="78" t="s">
        <v>86</v>
      </c>
      <c r="B30" s="28" t="s">
        <v>87</v>
      </c>
      <c r="C30" s="37">
        <v>14</v>
      </c>
    </row>
    <row r="31" spans="1:3" x14ac:dyDescent="0.25">
      <c r="A31" s="92" t="s">
        <v>88</v>
      </c>
      <c r="B31" s="227" t="s">
        <v>89</v>
      </c>
      <c r="C31" s="37">
        <v>19</v>
      </c>
    </row>
    <row r="32" spans="1:3" x14ac:dyDescent="0.25">
      <c r="A32" s="50" t="s">
        <v>90</v>
      </c>
      <c r="B32" s="28" t="s">
        <v>91</v>
      </c>
      <c r="C32" s="37">
        <v>10</v>
      </c>
    </row>
    <row r="33" spans="1:3" x14ac:dyDescent="0.25">
      <c r="A33" s="79" t="s">
        <v>452</v>
      </c>
      <c r="B33" s="28" t="s">
        <v>453</v>
      </c>
      <c r="C33" s="63">
        <v>7</v>
      </c>
    </row>
    <row r="34" spans="1:3" x14ac:dyDescent="0.25">
      <c r="A34" s="79" t="s">
        <v>92</v>
      </c>
      <c r="B34" s="28" t="s">
        <v>93</v>
      </c>
      <c r="C34" s="37">
        <v>6</v>
      </c>
    </row>
    <row r="35" spans="1:3" x14ac:dyDescent="0.25">
      <c r="A35" s="42" t="s">
        <v>94</v>
      </c>
      <c r="B35" s="43" t="s">
        <v>95</v>
      </c>
      <c r="C35" s="37">
        <v>2</v>
      </c>
    </row>
    <row r="36" spans="1:3" x14ac:dyDescent="0.25">
      <c r="A36" s="41" t="s">
        <v>98</v>
      </c>
      <c r="B36" s="28" t="s">
        <v>100</v>
      </c>
      <c r="C36" s="37">
        <v>3</v>
      </c>
    </row>
    <row r="37" spans="1:3" x14ac:dyDescent="0.25">
      <c r="A37" s="41" t="s">
        <v>101</v>
      </c>
      <c r="B37" s="43" t="s">
        <v>102</v>
      </c>
      <c r="C37" s="37">
        <v>9</v>
      </c>
    </row>
    <row r="38" spans="1:3" x14ac:dyDescent="0.25">
      <c r="A38" s="48" t="s">
        <v>101</v>
      </c>
      <c r="B38" s="43" t="s">
        <v>103</v>
      </c>
      <c r="C38" s="37">
        <v>20</v>
      </c>
    </row>
    <row r="39" spans="1:3" x14ac:dyDescent="0.25">
      <c r="A39" s="42" t="s">
        <v>104</v>
      </c>
      <c r="B39" s="28" t="s">
        <v>105</v>
      </c>
      <c r="C39" s="37">
        <v>12</v>
      </c>
    </row>
    <row r="40" spans="1:3" x14ac:dyDescent="0.25">
      <c r="A40" s="104" t="s">
        <v>104</v>
      </c>
      <c r="B40" s="43" t="s">
        <v>454</v>
      </c>
      <c r="C40" s="37">
        <v>9</v>
      </c>
    </row>
    <row r="41" spans="1:3" x14ac:dyDescent="0.25">
      <c r="A41" s="48" t="s">
        <v>442</v>
      </c>
      <c r="B41" s="28" t="s">
        <v>107</v>
      </c>
      <c r="C41" s="37">
        <v>9</v>
      </c>
    </row>
    <row r="42" spans="1:3" x14ac:dyDescent="0.25">
      <c r="A42" s="80" t="s">
        <v>108</v>
      </c>
      <c r="B42" s="49" t="s">
        <v>109</v>
      </c>
      <c r="C42" s="63">
        <v>19</v>
      </c>
    </row>
    <row r="43" spans="1:3" ht="15.75" thickBot="1" x14ac:dyDescent="0.3">
      <c r="A43" s="42" t="s">
        <v>112</v>
      </c>
      <c r="B43" s="28" t="s">
        <v>111</v>
      </c>
      <c r="C43" s="37">
        <v>49</v>
      </c>
    </row>
    <row r="44" spans="1:3" x14ac:dyDescent="0.25">
      <c r="A44" t="s">
        <v>501</v>
      </c>
      <c r="C44" s="2" t="s">
        <v>16</v>
      </c>
    </row>
    <row r="45" spans="1:3" x14ac:dyDescent="0.25">
      <c r="A45" t="s">
        <v>487</v>
      </c>
      <c r="C45" s="9" t="s">
        <v>511</v>
      </c>
    </row>
    <row r="46" spans="1:3" x14ac:dyDescent="0.25">
      <c r="A46" t="s">
        <v>423</v>
      </c>
      <c r="C46" s="16">
        <v>42014</v>
      </c>
    </row>
    <row r="47" spans="1:3" x14ac:dyDescent="0.25">
      <c r="C47" s="9" t="s">
        <v>512</v>
      </c>
    </row>
    <row r="48" spans="1:3" ht="15.75" thickBot="1" x14ac:dyDescent="0.3">
      <c r="A48" s="240" t="s">
        <v>33</v>
      </c>
      <c r="B48" s="241" t="s">
        <v>34</v>
      </c>
      <c r="C48" s="21">
        <v>42710</v>
      </c>
    </row>
    <row r="49" spans="1:3" x14ac:dyDescent="0.25">
      <c r="A49" s="27" t="s">
        <v>112</v>
      </c>
      <c r="B49" s="28" t="s">
        <v>113</v>
      </c>
      <c r="C49" s="37">
        <v>16</v>
      </c>
    </row>
    <row r="50" spans="1:3" x14ac:dyDescent="0.25">
      <c r="A50" s="35" t="s">
        <v>114</v>
      </c>
      <c r="B50" s="36" t="s">
        <v>115</v>
      </c>
      <c r="C50" s="37">
        <v>16</v>
      </c>
    </row>
    <row r="51" spans="1:3" x14ac:dyDescent="0.25">
      <c r="A51" s="82" t="s">
        <v>114</v>
      </c>
      <c r="B51" s="49" t="s">
        <v>116</v>
      </c>
      <c r="C51" s="37">
        <v>13</v>
      </c>
    </row>
    <row r="52" spans="1:3" x14ac:dyDescent="0.25">
      <c r="A52" s="44" t="s">
        <v>117</v>
      </c>
      <c r="B52" s="28" t="s">
        <v>118</v>
      </c>
      <c r="C52" s="37">
        <v>24</v>
      </c>
    </row>
    <row r="53" spans="1:3" ht="15.75" x14ac:dyDescent="0.25">
      <c r="A53" s="231" t="s">
        <v>119</v>
      </c>
      <c r="B53" s="232" t="s">
        <v>120</v>
      </c>
      <c r="C53" s="63">
        <v>97</v>
      </c>
    </row>
    <row r="54" spans="1:3" x14ac:dyDescent="0.25">
      <c r="A54" s="60" t="s">
        <v>122</v>
      </c>
      <c r="B54" s="28" t="s">
        <v>123</v>
      </c>
      <c r="C54" s="37">
        <v>56</v>
      </c>
    </row>
    <row r="55" spans="1:3" x14ac:dyDescent="0.25">
      <c r="A55" s="60" t="s">
        <v>126</v>
      </c>
      <c r="B55" s="28" t="s">
        <v>127</v>
      </c>
      <c r="C55" s="37">
        <v>4</v>
      </c>
    </row>
    <row r="56" spans="1:3" x14ac:dyDescent="0.25">
      <c r="A56" s="41" t="s">
        <v>443</v>
      </c>
      <c r="B56" s="28" t="s">
        <v>129</v>
      </c>
      <c r="C56" s="37">
        <v>9</v>
      </c>
    </row>
    <row r="57" spans="1:3" x14ac:dyDescent="0.25">
      <c r="A57" s="44" t="s">
        <v>128</v>
      </c>
      <c r="B57" s="28" t="s">
        <v>130</v>
      </c>
      <c r="C57" s="37">
        <v>11</v>
      </c>
    </row>
    <row r="58" spans="1:3" x14ac:dyDescent="0.25">
      <c r="A58" s="42" t="s">
        <v>131</v>
      </c>
      <c r="B58" s="28" t="s">
        <v>132</v>
      </c>
      <c r="C58" s="63">
        <v>34</v>
      </c>
    </row>
    <row r="59" spans="1:3" x14ac:dyDescent="0.25">
      <c r="A59" s="42" t="s">
        <v>131</v>
      </c>
      <c r="B59" s="28" t="s">
        <v>133</v>
      </c>
      <c r="C59" s="37">
        <v>19</v>
      </c>
    </row>
    <row r="60" spans="1:3" x14ac:dyDescent="0.25">
      <c r="A60" s="42" t="s">
        <v>135</v>
      </c>
      <c r="B60" s="43" t="s">
        <v>136</v>
      </c>
      <c r="C60" s="37">
        <v>7</v>
      </c>
    </row>
    <row r="61" spans="1:3" x14ac:dyDescent="0.25">
      <c r="A61" s="59" t="s">
        <v>139</v>
      </c>
      <c r="B61" s="43" t="s">
        <v>140</v>
      </c>
      <c r="C61" s="37">
        <v>7</v>
      </c>
    </row>
    <row r="62" spans="1:3" x14ac:dyDescent="0.25">
      <c r="A62" s="42" t="s">
        <v>139</v>
      </c>
      <c r="B62" s="28" t="s">
        <v>141</v>
      </c>
      <c r="C62" s="37">
        <v>32</v>
      </c>
    </row>
    <row r="63" spans="1:3" x14ac:dyDescent="0.25">
      <c r="A63" s="50" t="s">
        <v>142</v>
      </c>
      <c r="B63" s="28" t="s">
        <v>143</v>
      </c>
      <c r="C63" s="37">
        <v>16</v>
      </c>
    </row>
    <row r="64" spans="1:3" x14ac:dyDescent="0.25">
      <c r="A64" s="50" t="s">
        <v>144</v>
      </c>
      <c r="B64" s="28" t="s">
        <v>115</v>
      </c>
      <c r="C64" s="37">
        <v>27</v>
      </c>
    </row>
    <row r="65" spans="1:3" x14ac:dyDescent="0.25">
      <c r="A65" s="91" t="s">
        <v>144</v>
      </c>
      <c r="B65" s="28" t="s">
        <v>145</v>
      </c>
      <c r="C65" s="37">
        <v>6</v>
      </c>
    </row>
    <row r="66" spans="1:3" x14ac:dyDescent="0.25">
      <c r="A66" s="92" t="s">
        <v>144</v>
      </c>
      <c r="B66" s="43" t="s">
        <v>146</v>
      </c>
      <c r="C66" s="37">
        <v>34</v>
      </c>
    </row>
    <row r="67" spans="1:3" x14ac:dyDescent="0.25">
      <c r="A67" s="27" t="s">
        <v>147</v>
      </c>
      <c r="B67" s="28" t="s">
        <v>66</v>
      </c>
      <c r="C67" s="37">
        <v>7</v>
      </c>
    </row>
    <row r="68" spans="1:3" x14ac:dyDescent="0.25">
      <c r="A68" s="44" t="s">
        <v>150</v>
      </c>
      <c r="B68" s="43" t="s">
        <v>444</v>
      </c>
      <c r="C68" s="37">
        <v>13</v>
      </c>
    </row>
    <row r="69" spans="1:3" x14ac:dyDescent="0.25">
      <c r="A69" s="44" t="s">
        <v>152</v>
      </c>
      <c r="B69" s="28" t="s">
        <v>455</v>
      </c>
      <c r="C69" s="63">
        <v>12</v>
      </c>
    </row>
    <row r="70" spans="1:3" x14ac:dyDescent="0.25">
      <c r="A70" s="41" t="s">
        <v>456</v>
      </c>
      <c r="B70" s="28" t="s">
        <v>154</v>
      </c>
      <c r="C70" s="37">
        <v>11</v>
      </c>
    </row>
    <row r="71" spans="1:3" x14ac:dyDescent="0.25">
      <c r="A71" s="48" t="s">
        <v>155</v>
      </c>
      <c r="B71" s="28" t="s">
        <v>130</v>
      </c>
      <c r="C71" s="63">
        <v>118</v>
      </c>
    </row>
    <row r="72" spans="1:3" x14ac:dyDescent="0.25">
      <c r="A72" s="60" t="s">
        <v>155</v>
      </c>
      <c r="B72" s="43" t="s">
        <v>156</v>
      </c>
      <c r="C72" s="63">
        <v>45</v>
      </c>
    </row>
    <row r="73" spans="1:3" x14ac:dyDescent="0.25">
      <c r="A73" s="44" t="s">
        <v>157</v>
      </c>
      <c r="B73" s="28" t="s">
        <v>158</v>
      </c>
      <c r="C73" s="37">
        <v>44</v>
      </c>
    </row>
    <row r="74" spans="1:3" x14ac:dyDescent="0.25">
      <c r="A74" s="60" t="s">
        <v>157</v>
      </c>
      <c r="B74" s="43" t="s">
        <v>457</v>
      </c>
      <c r="C74" s="37">
        <v>4</v>
      </c>
    </row>
    <row r="75" spans="1:3" ht="15.75" x14ac:dyDescent="0.25">
      <c r="A75" s="234" t="s">
        <v>159</v>
      </c>
      <c r="B75" s="235" t="s">
        <v>160</v>
      </c>
      <c r="C75" s="63">
        <v>133</v>
      </c>
    </row>
    <row r="76" spans="1:3" x14ac:dyDescent="0.25">
      <c r="A76" s="247" t="s">
        <v>159</v>
      </c>
      <c r="B76" s="28" t="s">
        <v>458</v>
      </c>
      <c r="C76" s="37">
        <v>2</v>
      </c>
    </row>
    <row r="77" spans="1:3" ht="15.75" thickBot="1" x14ac:dyDescent="0.3">
      <c r="A77" s="78" t="s">
        <v>161</v>
      </c>
      <c r="B77" s="43" t="s">
        <v>162</v>
      </c>
      <c r="C77" s="63">
        <v>33</v>
      </c>
    </row>
    <row r="78" spans="1:3" x14ac:dyDescent="0.25">
      <c r="A78" t="s">
        <v>501</v>
      </c>
      <c r="C78" s="2" t="s">
        <v>16</v>
      </c>
    </row>
    <row r="79" spans="1:3" x14ac:dyDescent="0.25">
      <c r="A79" t="s">
        <v>487</v>
      </c>
      <c r="C79" s="9" t="s">
        <v>511</v>
      </c>
    </row>
    <row r="80" spans="1:3" x14ac:dyDescent="0.25">
      <c r="A80" t="s">
        <v>423</v>
      </c>
      <c r="C80" s="16">
        <v>42014</v>
      </c>
    </row>
    <row r="81" spans="1:3" x14ac:dyDescent="0.25">
      <c r="C81" s="9" t="s">
        <v>512</v>
      </c>
    </row>
    <row r="82" spans="1:3" ht="15.75" thickBot="1" x14ac:dyDescent="0.3">
      <c r="A82" s="240" t="s">
        <v>33</v>
      </c>
      <c r="B82" s="241" t="s">
        <v>34</v>
      </c>
      <c r="C82" s="21">
        <v>42710</v>
      </c>
    </row>
    <row r="83" spans="1:3" x14ac:dyDescent="0.25">
      <c r="A83" s="78" t="s">
        <v>161</v>
      </c>
      <c r="B83" s="28" t="s">
        <v>163</v>
      </c>
      <c r="C83" s="63">
        <v>40</v>
      </c>
    </row>
    <row r="84" spans="1:3" x14ac:dyDescent="0.25">
      <c r="A84" s="92" t="s">
        <v>164</v>
      </c>
      <c r="B84" s="28" t="s">
        <v>165</v>
      </c>
      <c r="C84" s="37">
        <v>17</v>
      </c>
    </row>
    <row r="85" spans="1:3" x14ac:dyDescent="0.25">
      <c r="A85" s="60" t="s">
        <v>166</v>
      </c>
      <c r="B85" s="28" t="s">
        <v>167</v>
      </c>
      <c r="C85" s="63">
        <v>10</v>
      </c>
    </row>
    <row r="86" spans="1:3" x14ac:dyDescent="0.25">
      <c r="A86" s="48" t="s">
        <v>168</v>
      </c>
      <c r="B86" s="28" t="s">
        <v>169</v>
      </c>
      <c r="C86" s="37">
        <v>124</v>
      </c>
    </row>
    <row r="87" spans="1:3" x14ac:dyDescent="0.25">
      <c r="A87" s="44" t="s">
        <v>170</v>
      </c>
      <c r="B87" s="28" t="s">
        <v>171</v>
      </c>
      <c r="C87" s="37">
        <v>14</v>
      </c>
    </row>
    <row r="88" spans="1:3" x14ac:dyDescent="0.25">
      <c r="A88" s="44" t="s">
        <v>172</v>
      </c>
      <c r="B88" s="28" t="s">
        <v>173</v>
      </c>
      <c r="C88" s="37">
        <v>51</v>
      </c>
    </row>
    <row r="89" spans="1:3" x14ac:dyDescent="0.25">
      <c r="A89" s="104" t="s">
        <v>174</v>
      </c>
      <c r="B89" s="28" t="s">
        <v>175</v>
      </c>
      <c r="C89" s="37">
        <v>10</v>
      </c>
    </row>
    <row r="90" spans="1:3" x14ac:dyDescent="0.25">
      <c r="A90" s="60" t="s">
        <v>178</v>
      </c>
      <c r="B90" s="28" t="s">
        <v>179</v>
      </c>
      <c r="C90" s="37">
        <v>10</v>
      </c>
    </row>
    <row r="91" spans="1:3" x14ac:dyDescent="0.25">
      <c r="A91" s="108" t="s">
        <v>178</v>
      </c>
      <c r="B91" s="28" t="s">
        <v>180</v>
      </c>
      <c r="C91" s="37">
        <v>10</v>
      </c>
    </row>
    <row r="92" spans="1:3" x14ac:dyDescent="0.25">
      <c r="A92" s="48" t="s">
        <v>181</v>
      </c>
      <c r="B92" s="28" t="s">
        <v>182</v>
      </c>
      <c r="C92" s="63">
        <v>111</v>
      </c>
    </row>
    <row r="93" spans="1:3" x14ac:dyDescent="0.25">
      <c r="A93" s="48" t="s">
        <v>189</v>
      </c>
      <c r="B93" s="28" t="s">
        <v>190</v>
      </c>
      <c r="C93" s="37">
        <v>17</v>
      </c>
    </row>
    <row r="94" spans="1:3" x14ac:dyDescent="0.25">
      <c r="A94" s="79" t="s">
        <v>191</v>
      </c>
      <c r="B94" s="28" t="s">
        <v>192</v>
      </c>
      <c r="C94" s="37">
        <v>46</v>
      </c>
    </row>
    <row r="95" spans="1:3" x14ac:dyDescent="0.25">
      <c r="A95" s="27" t="s">
        <v>193</v>
      </c>
      <c r="B95" s="28" t="s">
        <v>194</v>
      </c>
      <c r="C95" s="37">
        <v>2</v>
      </c>
    </row>
    <row r="96" spans="1:3" x14ac:dyDescent="0.25">
      <c r="A96" s="79" t="s">
        <v>195</v>
      </c>
      <c r="B96" s="28" t="s">
        <v>196</v>
      </c>
      <c r="C96" s="37">
        <v>21</v>
      </c>
    </row>
    <row r="97" spans="1:3" x14ac:dyDescent="0.25">
      <c r="A97" s="48" t="s">
        <v>197</v>
      </c>
      <c r="B97" s="43" t="s">
        <v>198</v>
      </c>
      <c r="C97" s="37">
        <v>7</v>
      </c>
    </row>
    <row r="98" spans="1:3" x14ac:dyDescent="0.25">
      <c r="A98" s="78" t="s">
        <v>197</v>
      </c>
      <c r="B98" s="43" t="s">
        <v>318</v>
      </c>
      <c r="C98" s="63">
        <v>3</v>
      </c>
    </row>
    <row r="99" spans="1:3" x14ac:dyDescent="0.25">
      <c r="A99" s="78" t="s">
        <v>199</v>
      </c>
      <c r="B99" s="28" t="s">
        <v>200</v>
      </c>
      <c r="C99" s="37">
        <v>27</v>
      </c>
    </row>
    <row r="100" spans="1:3" x14ac:dyDescent="0.25">
      <c r="A100" s="78" t="s">
        <v>201</v>
      </c>
      <c r="B100" s="43" t="s">
        <v>202</v>
      </c>
      <c r="C100" s="37">
        <v>6</v>
      </c>
    </row>
    <row r="101" spans="1:3" x14ac:dyDescent="0.25">
      <c r="A101" s="50" t="s">
        <v>205</v>
      </c>
      <c r="B101" s="28" t="s">
        <v>208</v>
      </c>
      <c r="C101" s="63">
        <v>13</v>
      </c>
    </row>
    <row r="102" spans="1:3" x14ac:dyDescent="0.25">
      <c r="A102" s="103" t="s">
        <v>205</v>
      </c>
      <c r="B102" s="28" t="s">
        <v>209</v>
      </c>
      <c r="C102" s="37">
        <v>17</v>
      </c>
    </row>
    <row r="103" spans="1:3" x14ac:dyDescent="0.25">
      <c r="A103" s="101" t="s">
        <v>205</v>
      </c>
      <c r="B103" s="28" t="s">
        <v>173</v>
      </c>
      <c r="C103" s="37">
        <v>11</v>
      </c>
    </row>
    <row r="104" spans="1:3" x14ac:dyDescent="0.25">
      <c r="A104" s="48" t="s">
        <v>212</v>
      </c>
      <c r="B104" s="43" t="s">
        <v>213</v>
      </c>
      <c r="C104" s="37">
        <v>10</v>
      </c>
    </row>
    <row r="105" spans="1:3" x14ac:dyDescent="0.25">
      <c r="A105" s="108" t="s">
        <v>214</v>
      </c>
      <c r="B105" s="28" t="s">
        <v>99</v>
      </c>
      <c r="C105" s="63">
        <v>139</v>
      </c>
    </row>
    <row r="106" spans="1:3" x14ac:dyDescent="0.25">
      <c r="A106" s="44" t="s">
        <v>459</v>
      </c>
      <c r="B106" s="28" t="s">
        <v>460</v>
      </c>
      <c r="C106" s="63">
        <v>7</v>
      </c>
    </row>
    <row r="107" spans="1:3" x14ac:dyDescent="0.25">
      <c r="A107" s="41" t="s">
        <v>215</v>
      </c>
      <c r="B107" s="28" t="s">
        <v>217</v>
      </c>
      <c r="C107" s="37">
        <v>38</v>
      </c>
    </row>
    <row r="108" spans="1:3" x14ac:dyDescent="0.25">
      <c r="A108" s="41" t="s">
        <v>218</v>
      </c>
      <c r="B108" s="28" t="s">
        <v>149</v>
      </c>
      <c r="C108" s="37">
        <v>12</v>
      </c>
    </row>
    <row r="109" spans="1:3" x14ac:dyDescent="0.25">
      <c r="A109" s="44" t="s">
        <v>219</v>
      </c>
      <c r="B109" s="28" t="s">
        <v>220</v>
      </c>
      <c r="C109" s="37">
        <v>12</v>
      </c>
    </row>
    <row r="110" spans="1:3" x14ac:dyDescent="0.25">
      <c r="A110" s="78" t="s">
        <v>461</v>
      </c>
      <c r="B110" s="28" t="s">
        <v>462</v>
      </c>
      <c r="C110" s="63">
        <v>2</v>
      </c>
    </row>
    <row r="111" spans="1:3" ht="15.75" thickBot="1" x14ac:dyDescent="0.3">
      <c r="A111" s="27" t="s">
        <v>221</v>
      </c>
      <c r="B111" s="28" t="s">
        <v>222</v>
      </c>
      <c r="C111" s="37">
        <v>21</v>
      </c>
    </row>
    <row r="112" spans="1:3" x14ac:dyDescent="0.25">
      <c r="A112" t="s">
        <v>501</v>
      </c>
      <c r="C112" s="2" t="s">
        <v>16</v>
      </c>
    </row>
    <row r="113" spans="1:3" x14ac:dyDescent="0.25">
      <c r="A113" t="s">
        <v>487</v>
      </c>
      <c r="C113" s="9" t="s">
        <v>511</v>
      </c>
    </row>
    <row r="114" spans="1:3" x14ac:dyDescent="0.25">
      <c r="A114" t="s">
        <v>423</v>
      </c>
      <c r="C114" s="16">
        <v>42014</v>
      </c>
    </row>
    <row r="115" spans="1:3" x14ac:dyDescent="0.25">
      <c r="C115" s="9" t="s">
        <v>512</v>
      </c>
    </row>
    <row r="116" spans="1:3" ht="15.75" thickBot="1" x14ac:dyDescent="0.3">
      <c r="A116" s="240" t="s">
        <v>33</v>
      </c>
      <c r="B116" s="241" t="s">
        <v>34</v>
      </c>
      <c r="C116" s="21">
        <v>42710</v>
      </c>
    </row>
    <row r="117" spans="1:3" x14ac:dyDescent="0.25">
      <c r="A117" s="42" t="s">
        <v>221</v>
      </c>
      <c r="B117" s="28" t="s">
        <v>224</v>
      </c>
      <c r="C117" s="63">
        <v>97</v>
      </c>
    </row>
    <row r="118" spans="1:3" x14ac:dyDescent="0.25">
      <c r="A118" s="48" t="s">
        <v>225</v>
      </c>
      <c r="B118" s="28" t="s">
        <v>226</v>
      </c>
      <c r="C118" s="37">
        <v>10</v>
      </c>
    </row>
    <row r="119" spans="1:3" x14ac:dyDescent="0.25">
      <c r="A119" s="48" t="s">
        <v>227</v>
      </c>
      <c r="B119" s="28" t="s">
        <v>228</v>
      </c>
      <c r="C119" s="37">
        <v>10</v>
      </c>
    </row>
    <row r="120" spans="1:3" x14ac:dyDescent="0.25">
      <c r="A120" s="48" t="s">
        <v>229</v>
      </c>
      <c r="B120" s="43" t="s">
        <v>230</v>
      </c>
      <c r="C120" s="37">
        <v>15</v>
      </c>
    </row>
    <row r="121" spans="1:3" x14ac:dyDescent="0.25">
      <c r="A121" s="78" t="s">
        <v>229</v>
      </c>
      <c r="B121" s="28" t="s">
        <v>463</v>
      </c>
      <c r="C121" s="63">
        <v>12</v>
      </c>
    </row>
    <row r="122" spans="1:3" x14ac:dyDescent="0.25">
      <c r="A122" s="59" t="s">
        <v>234</v>
      </c>
      <c r="B122" s="28" t="s">
        <v>235</v>
      </c>
      <c r="C122" s="37">
        <v>3</v>
      </c>
    </row>
    <row r="123" spans="1:3" x14ac:dyDescent="0.25">
      <c r="A123" s="103" t="s">
        <v>236</v>
      </c>
      <c r="B123" s="43" t="s">
        <v>237</v>
      </c>
      <c r="C123" s="37">
        <v>4</v>
      </c>
    </row>
    <row r="124" spans="1:3" x14ac:dyDescent="0.25">
      <c r="A124" s="91" t="s">
        <v>238</v>
      </c>
      <c r="B124" s="28" t="s">
        <v>208</v>
      </c>
      <c r="C124" s="37">
        <v>10</v>
      </c>
    </row>
    <row r="125" spans="1:3" x14ac:dyDescent="0.25">
      <c r="A125" s="78" t="s">
        <v>464</v>
      </c>
      <c r="B125" s="28" t="s">
        <v>240</v>
      </c>
      <c r="C125" s="63">
        <v>22</v>
      </c>
    </row>
    <row r="126" spans="1:3" x14ac:dyDescent="0.25">
      <c r="A126" s="249" t="s">
        <v>239</v>
      </c>
      <c r="B126" s="43" t="s">
        <v>184</v>
      </c>
      <c r="C126" s="37">
        <v>23</v>
      </c>
    </row>
    <row r="127" spans="1:3" x14ac:dyDescent="0.25">
      <c r="A127" s="91" t="s">
        <v>465</v>
      </c>
      <c r="B127" s="43" t="s">
        <v>492</v>
      </c>
      <c r="C127" s="63">
        <v>1</v>
      </c>
    </row>
    <row r="128" spans="1:3" x14ac:dyDescent="0.25">
      <c r="A128" s="104" t="s">
        <v>241</v>
      </c>
      <c r="B128" s="28" t="s">
        <v>242</v>
      </c>
      <c r="C128" s="37">
        <v>3</v>
      </c>
    </row>
    <row r="129" spans="1:3" x14ac:dyDescent="0.25">
      <c r="A129" s="44" t="s">
        <v>245</v>
      </c>
      <c r="B129" s="28" t="s">
        <v>246</v>
      </c>
      <c r="C129" s="37">
        <v>6</v>
      </c>
    </row>
    <row r="130" spans="1:3" x14ac:dyDescent="0.25">
      <c r="A130" s="44" t="s">
        <v>467</v>
      </c>
      <c r="B130" s="43" t="s">
        <v>204</v>
      </c>
      <c r="C130" s="63">
        <v>8</v>
      </c>
    </row>
    <row r="131" spans="1:3" x14ac:dyDescent="0.25">
      <c r="A131" s="42" t="s">
        <v>133</v>
      </c>
      <c r="B131" s="28" t="s">
        <v>141</v>
      </c>
      <c r="C131" s="37">
        <v>14</v>
      </c>
    </row>
    <row r="132" spans="1:3" x14ac:dyDescent="0.25">
      <c r="A132" s="42" t="s">
        <v>249</v>
      </c>
      <c r="B132" s="43" t="s">
        <v>250</v>
      </c>
      <c r="C132" s="37">
        <v>44</v>
      </c>
    </row>
    <row r="133" spans="1:3" x14ac:dyDescent="0.25">
      <c r="A133" s="44" t="s">
        <v>251</v>
      </c>
      <c r="B133" s="43" t="s">
        <v>252</v>
      </c>
      <c r="C133" s="37">
        <v>27</v>
      </c>
    </row>
    <row r="134" spans="1:3" x14ac:dyDescent="0.25">
      <c r="A134" s="42" t="s">
        <v>253</v>
      </c>
      <c r="B134" s="43" t="s">
        <v>254</v>
      </c>
      <c r="C134" s="37">
        <v>10</v>
      </c>
    </row>
    <row r="135" spans="1:3" x14ac:dyDescent="0.25">
      <c r="A135" s="48" t="s">
        <v>255</v>
      </c>
      <c r="B135" s="43" t="s">
        <v>256</v>
      </c>
      <c r="C135" s="37">
        <v>24</v>
      </c>
    </row>
    <row r="136" spans="1:3" x14ac:dyDescent="0.25">
      <c r="A136" s="48" t="s">
        <v>468</v>
      </c>
      <c r="B136" s="28" t="s">
        <v>469</v>
      </c>
      <c r="C136" s="37">
        <v>6</v>
      </c>
    </row>
    <row r="137" spans="1:3" x14ac:dyDescent="0.25">
      <c r="A137" s="44" t="s">
        <v>257</v>
      </c>
      <c r="B137" s="28" t="s">
        <v>258</v>
      </c>
      <c r="C137" s="37">
        <v>6</v>
      </c>
    </row>
    <row r="138" spans="1:3" x14ac:dyDescent="0.25">
      <c r="A138" s="50" t="s">
        <v>257</v>
      </c>
      <c r="B138" s="28" t="s">
        <v>141</v>
      </c>
      <c r="C138" s="37">
        <v>5</v>
      </c>
    </row>
    <row r="139" spans="1:3" x14ac:dyDescent="0.25">
      <c r="A139" s="104" t="s">
        <v>259</v>
      </c>
      <c r="B139" s="28" t="s">
        <v>260</v>
      </c>
      <c r="C139" s="63">
        <v>32</v>
      </c>
    </row>
    <row r="140" spans="1:3" x14ac:dyDescent="0.25">
      <c r="A140" s="78" t="s">
        <v>261</v>
      </c>
      <c r="B140" s="28" t="s">
        <v>262</v>
      </c>
      <c r="C140" s="37">
        <v>27</v>
      </c>
    </row>
    <row r="141" spans="1:3" x14ac:dyDescent="0.25">
      <c r="A141" s="41" t="s">
        <v>425</v>
      </c>
      <c r="B141" s="43" t="s">
        <v>426</v>
      </c>
      <c r="C141" s="37">
        <v>4</v>
      </c>
    </row>
    <row r="142" spans="1:3" x14ac:dyDescent="0.25">
      <c r="A142" s="250" t="s">
        <v>470</v>
      </c>
      <c r="B142" s="28" t="s">
        <v>471</v>
      </c>
      <c r="C142" s="63">
        <v>30</v>
      </c>
    </row>
    <row r="143" spans="1:3" x14ac:dyDescent="0.25">
      <c r="A143" s="253" t="s">
        <v>472</v>
      </c>
      <c r="B143" s="43" t="s">
        <v>473</v>
      </c>
      <c r="C143" s="63">
        <v>3</v>
      </c>
    </row>
    <row r="144" spans="1:3" x14ac:dyDescent="0.25">
      <c r="A144" s="253" t="s">
        <v>474</v>
      </c>
      <c r="B144" s="43" t="s">
        <v>475</v>
      </c>
      <c r="C144" s="37">
        <v>5</v>
      </c>
    </row>
    <row r="145" spans="1:3" x14ac:dyDescent="0.25">
      <c r="A145" s="48" t="s">
        <v>264</v>
      </c>
      <c r="B145" s="43" t="s">
        <v>265</v>
      </c>
      <c r="C145" s="63">
        <v>33</v>
      </c>
    </row>
    <row r="146" spans="1:3" ht="15.75" thickBot="1" x14ac:dyDescent="0.3">
      <c r="A146" s="107" t="s">
        <v>266</v>
      </c>
      <c r="B146" s="36" t="s">
        <v>267</v>
      </c>
      <c r="C146" s="37">
        <v>4</v>
      </c>
    </row>
    <row r="147" spans="1:3" x14ac:dyDescent="0.25">
      <c r="A147" t="s">
        <v>501</v>
      </c>
      <c r="C147" s="2" t="s">
        <v>16</v>
      </c>
    </row>
    <row r="148" spans="1:3" x14ac:dyDescent="0.25">
      <c r="A148" t="s">
        <v>487</v>
      </c>
      <c r="C148" s="9" t="s">
        <v>511</v>
      </c>
    </row>
    <row r="149" spans="1:3" x14ac:dyDescent="0.25">
      <c r="A149" t="s">
        <v>423</v>
      </c>
      <c r="C149" s="16">
        <v>42014</v>
      </c>
    </row>
    <row r="150" spans="1:3" x14ac:dyDescent="0.25">
      <c r="C150" s="9" t="s">
        <v>512</v>
      </c>
    </row>
    <row r="151" spans="1:3" ht="15.75" thickBot="1" x14ac:dyDescent="0.3">
      <c r="A151" s="240" t="s">
        <v>33</v>
      </c>
      <c r="B151" s="241" t="s">
        <v>34</v>
      </c>
      <c r="C151" s="21">
        <v>42710</v>
      </c>
    </row>
    <row r="152" spans="1:3" x14ac:dyDescent="0.25">
      <c r="A152" s="78" t="s">
        <v>268</v>
      </c>
      <c r="B152" s="43" t="s">
        <v>269</v>
      </c>
      <c r="C152" s="37">
        <v>7</v>
      </c>
    </row>
    <row r="153" spans="1:3" ht="15.75" x14ac:dyDescent="0.25">
      <c r="A153" s="78" t="s">
        <v>270</v>
      </c>
      <c r="B153" s="232" t="s">
        <v>271</v>
      </c>
      <c r="C153" s="63">
        <v>64</v>
      </c>
    </row>
    <row r="154" spans="1:3" x14ac:dyDescent="0.25">
      <c r="A154" s="104" t="s">
        <v>476</v>
      </c>
      <c r="B154" s="28" t="s">
        <v>311</v>
      </c>
      <c r="C154" s="37">
        <v>9</v>
      </c>
    </row>
    <row r="155" spans="1:3" x14ac:dyDescent="0.25">
      <c r="A155" s="50" t="s">
        <v>274</v>
      </c>
      <c r="B155" s="28" t="s">
        <v>275</v>
      </c>
      <c r="C155" s="37">
        <v>16</v>
      </c>
    </row>
    <row r="156" spans="1:3" x14ac:dyDescent="0.25">
      <c r="A156" s="104" t="s">
        <v>274</v>
      </c>
      <c r="B156" s="28" t="s">
        <v>276</v>
      </c>
      <c r="C156" s="37">
        <v>13</v>
      </c>
    </row>
    <row r="157" spans="1:3" x14ac:dyDescent="0.25">
      <c r="A157" s="44" t="s">
        <v>277</v>
      </c>
      <c r="B157" s="28" t="s">
        <v>278</v>
      </c>
      <c r="C157" s="63">
        <v>16</v>
      </c>
    </row>
    <row r="158" spans="1:3" x14ac:dyDescent="0.25">
      <c r="A158" s="41" t="s">
        <v>279</v>
      </c>
      <c r="B158" s="28" t="s">
        <v>280</v>
      </c>
      <c r="C158" s="63">
        <v>93</v>
      </c>
    </row>
    <row r="159" spans="1:3" x14ac:dyDescent="0.25">
      <c r="A159" s="59" t="s">
        <v>282</v>
      </c>
      <c r="B159" s="43" t="s">
        <v>283</v>
      </c>
      <c r="C159" s="37">
        <v>10</v>
      </c>
    </row>
    <row r="160" spans="1:3" x14ac:dyDescent="0.25">
      <c r="A160" s="48" t="s">
        <v>285</v>
      </c>
      <c r="B160" s="43" t="s">
        <v>286</v>
      </c>
      <c r="C160" s="37">
        <v>24</v>
      </c>
    </row>
    <row r="161" spans="1:3" x14ac:dyDescent="0.25">
      <c r="A161" s="50" t="s">
        <v>287</v>
      </c>
      <c r="B161" s="43" t="s">
        <v>288</v>
      </c>
      <c r="C161" s="37">
        <v>8</v>
      </c>
    </row>
    <row r="162" spans="1:3" x14ac:dyDescent="0.25">
      <c r="A162" s="78" t="s">
        <v>287</v>
      </c>
      <c r="B162" s="28" t="s">
        <v>289</v>
      </c>
      <c r="C162" s="37">
        <v>7</v>
      </c>
    </row>
    <row r="163" spans="1:3" x14ac:dyDescent="0.25">
      <c r="A163" s="27" t="s">
        <v>290</v>
      </c>
      <c r="B163" s="28" t="s">
        <v>291</v>
      </c>
      <c r="C163" s="37">
        <v>14</v>
      </c>
    </row>
    <row r="164" spans="1:3" x14ac:dyDescent="0.25">
      <c r="A164" s="78" t="s">
        <v>295</v>
      </c>
      <c r="B164" s="28" t="s">
        <v>296</v>
      </c>
      <c r="C164" s="37">
        <v>7</v>
      </c>
    </row>
    <row r="165" spans="1:3" x14ac:dyDescent="0.25">
      <c r="A165" s="50" t="s">
        <v>297</v>
      </c>
      <c r="B165" s="43" t="s">
        <v>298</v>
      </c>
      <c r="C165" s="37">
        <v>7</v>
      </c>
    </row>
    <row r="166" spans="1:3" x14ac:dyDescent="0.25">
      <c r="A166" s="111" t="s">
        <v>299</v>
      </c>
      <c r="B166" s="28" t="s">
        <v>477</v>
      </c>
      <c r="C166" s="37">
        <v>2</v>
      </c>
    </row>
    <row r="167" spans="1:3" x14ac:dyDescent="0.25">
      <c r="A167" s="104" t="s">
        <v>299</v>
      </c>
      <c r="B167" s="28" t="s">
        <v>300</v>
      </c>
      <c r="C167" s="63">
        <v>39</v>
      </c>
    </row>
    <row r="168" spans="1:3" x14ac:dyDescent="0.25">
      <c r="A168" s="42" t="s">
        <v>302</v>
      </c>
      <c r="B168" s="43" t="s">
        <v>303</v>
      </c>
      <c r="C168" s="37">
        <v>18</v>
      </c>
    </row>
    <row r="169" spans="1:3" x14ac:dyDescent="0.25">
      <c r="A169" s="41" t="s">
        <v>304</v>
      </c>
      <c r="B169" s="43" t="s">
        <v>305</v>
      </c>
      <c r="C169" s="37">
        <v>5</v>
      </c>
    </row>
    <row r="170" spans="1:3" x14ac:dyDescent="0.25">
      <c r="A170" s="78" t="s">
        <v>304</v>
      </c>
      <c r="B170" s="43" t="s">
        <v>306</v>
      </c>
      <c r="C170" s="37">
        <v>7</v>
      </c>
    </row>
    <row r="171" spans="1:3" x14ac:dyDescent="0.25">
      <c r="A171" s="78" t="s">
        <v>304</v>
      </c>
      <c r="B171" s="28" t="s">
        <v>163</v>
      </c>
      <c r="C171" s="37">
        <v>32</v>
      </c>
    </row>
    <row r="172" spans="1:3" x14ac:dyDescent="0.25">
      <c r="A172" s="27" t="s">
        <v>307</v>
      </c>
      <c r="B172" s="28" t="s">
        <v>308</v>
      </c>
      <c r="C172" s="37">
        <v>14</v>
      </c>
    </row>
    <row r="173" spans="1:3" x14ac:dyDescent="0.25">
      <c r="A173" s="108" t="s">
        <v>309</v>
      </c>
      <c r="B173" s="28" t="s">
        <v>74</v>
      </c>
      <c r="C173" s="37">
        <v>34</v>
      </c>
    </row>
    <row r="174" spans="1:3" x14ac:dyDescent="0.25">
      <c r="A174" s="59" t="s">
        <v>309</v>
      </c>
      <c r="B174" s="28" t="s">
        <v>310</v>
      </c>
      <c r="C174" s="37">
        <v>4</v>
      </c>
    </row>
    <row r="175" spans="1:3" x14ac:dyDescent="0.25">
      <c r="A175" s="50" t="s">
        <v>309</v>
      </c>
      <c r="B175" s="28" t="s">
        <v>311</v>
      </c>
      <c r="C175" s="37">
        <v>23</v>
      </c>
    </row>
    <row r="176" spans="1:3" x14ac:dyDescent="0.25">
      <c r="A176" s="78" t="s">
        <v>314</v>
      </c>
      <c r="B176" s="43" t="s">
        <v>120</v>
      </c>
      <c r="C176" s="37">
        <v>13</v>
      </c>
    </row>
    <row r="177" spans="1:3" x14ac:dyDescent="0.25">
      <c r="A177" s="48" t="s">
        <v>314</v>
      </c>
      <c r="B177" s="43" t="s">
        <v>315</v>
      </c>
      <c r="C177" s="37">
        <v>34</v>
      </c>
    </row>
    <row r="178" spans="1:3" x14ac:dyDescent="0.25">
      <c r="A178" s="78" t="s">
        <v>314</v>
      </c>
      <c r="B178" s="43" t="s">
        <v>316</v>
      </c>
      <c r="C178" s="37">
        <v>4</v>
      </c>
    </row>
    <row r="179" spans="1:3" x14ac:dyDescent="0.25">
      <c r="A179" s="44" t="s">
        <v>314</v>
      </c>
      <c r="B179" s="43" t="s">
        <v>478</v>
      </c>
      <c r="C179" s="63">
        <v>21</v>
      </c>
    </row>
    <row r="180" spans="1:3" ht="15.75" thickBot="1" x14ac:dyDescent="0.3">
      <c r="A180" s="42" t="s">
        <v>314</v>
      </c>
      <c r="B180" s="43" t="s">
        <v>317</v>
      </c>
      <c r="C180" s="37">
        <v>47</v>
      </c>
    </row>
    <row r="181" spans="1:3" x14ac:dyDescent="0.25">
      <c r="A181" t="s">
        <v>501</v>
      </c>
      <c r="C181" s="2" t="s">
        <v>16</v>
      </c>
    </row>
    <row r="182" spans="1:3" x14ac:dyDescent="0.25">
      <c r="A182" t="s">
        <v>487</v>
      </c>
      <c r="C182" s="9" t="s">
        <v>511</v>
      </c>
    </row>
    <row r="183" spans="1:3" x14ac:dyDescent="0.25">
      <c r="A183" t="s">
        <v>423</v>
      </c>
      <c r="C183" s="16">
        <v>42014</v>
      </c>
    </row>
    <row r="184" spans="1:3" x14ac:dyDescent="0.25">
      <c r="C184" s="9" t="s">
        <v>512</v>
      </c>
    </row>
    <row r="185" spans="1:3" ht="15.75" thickBot="1" x14ac:dyDescent="0.3">
      <c r="A185" s="240" t="s">
        <v>33</v>
      </c>
      <c r="B185" s="241" t="s">
        <v>34</v>
      </c>
      <c r="C185" s="21">
        <v>42710</v>
      </c>
    </row>
    <row r="186" spans="1:3" x14ac:dyDescent="0.25">
      <c r="A186" s="50" t="s">
        <v>314</v>
      </c>
      <c r="B186" s="28" t="s">
        <v>173</v>
      </c>
      <c r="C186" s="37">
        <v>8</v>
      </c>
    </row>
    <row r="187" spans="1:3" x14ac:dyDescent="0.25">
      <c r="A187" s="27" t="s">
        <v>321</v>
      </c>
      <c r="B187" s="28" t="s">
        <v>322</v>
      </c>
      <c r="C187" s="37">
        <v>20</v>
      </c>
    </row>
    <row r="188" spans="1:3" x14ac:dyDescent="0.25">
      <c r="A188" s="60" t="s">
        <v>323</v>
      </c>
      <c r="B188" s="28" t="s">
        <v>324</v>
      </c>
      <c r="C188" s="37">
        <v>24</v>
      </c>
    </row>
    <row r="189" spans="1:3" x14ac:dyDescent="0.25">
      <c r="A189" s="60" t="s">
        <v>323</v>
      </c>
      <c r="B189" s="28" t="s">
        <v>325</v>
      </c>
      <c r="C189" s="37">
        <v>6</v>
      </c>
    </row>
    <row r="190" spans="1:3" x14ac:dyDescent="0.25">
      <c r="A190" s="60" t="s">
        <v>326</v>
      </c>
      <c r="B190" s="28" t="s">
        <v>427</v>
      </c>
      <c r="C190" s="37">
        <v>26</v>
      </c>
    </row>
    <row r="191" spans="1:3" x14ac:dyDescent="0.25">
      <c r="A191" s="41" t="s">
        <v>326</v>
      </c>
      <c r="B191" s="43" t="s">
        <v>479</v>
      </c>
      <c r="C191" s="37">
        <v>17</v>
      </c>
    </row>
    <row r="192" spans="1:3" x14ac:dyDescent="0.25">
      <c r="A192" s="44" t="s">
        <v>329</v>
      </c>
      <c r="B192" s="28" t="s">
        <v>330</v>
      </c>
      <c r="C192" s="63">
        <v>48</v>
      </c>
    </row>
    <row r="193" spans="1:3" x14ac:dyDescent="0.25">
      <c r="A193" s="112" t="s">
        <v>331</v>
      </c>
      <c r="B193" s="113" t="s">
        <v>123</v>
      </c>
      <c r="C193" s="37">
        <v>31</v>
      </c>
    </row>
    <row r="194" spans="1:3" x14ac:dyDescent="0.25">
      <c r="A194" s="114" t="s">
        <v>331</v>
      </c>
      <c r="B194" s="99" t="s">
        <v>184</v>
      </c>
      <c r="C194" s="37">
        <v>14</v>
      </c>
    </row>
    <row r="195" spans="1:3" x14ac:dyDescent="0.25">
      <c r="A195" s="59" t="s">
        <v>332</v>
      </c>
      <c r="B195" s="28" t="s">
        <v>333</v>
      </c>
      <c r="C195" s="37">
        <v>7</v>
      </c>
    </row>
    <row r="196" spans="1:3" x14ac:dyDescent="0.25">
      <c r="A196" s="78" t="s">
        <v>334</v>
      </c>
      <c r="B196" s="43" t="s">
        <v>335</v>
      </c>
      <c r="C196" s="37">
        <v>27</v>
      </c>
    </row>
    <row r="197" spans="1:3" x14ac:dyDescent="0.25">
      <c r="A197" s="41" t="s">
        <v>338</v>
      </c>
      <c r="B197" s="28" t="s">
        <v>339</v>
      </c>
      <c r="C197" s="37">
        <v>31</v>
      </c>
    </row>
    <row r="198" spans="1:3" x14ac:dyDescent="0.25">
      <c r="A198" s="48" t="s">
        <v>480</v>
      </c>
      <c r="B198" s="28" t="s">
        <v>169</v>
      </c>
      <c r="C198" s="37">
        <v>5</v>
      </c>
    </row>
    <row r="199" spans="1:3" x14ac:dyDescent="0.25">
      <c r="A199" s="44" t="s">
        <v>428</v>
      </c>
      <c r="B199" s="43" t="s">
        <v>341</v>
      </c>
      <c r="C199" s="37">
        <v>8</v>
      </c>
    </row>
    <row r="200" spans="1:3" x14ac:dyDescent="0.25">
      <c r="A200" s="44" t="s">
        <v>342</v>
      </c>
      <c r="B200" s="28" t="s">
        <v>247</v>
      </c>
      <c r="C200" s="37">
        <v>30</v>
      </c>
    </row>
    <row r="201" spans="1:3" x14ac:dyDescent="0.25">
      <c r="A201" s="92" t="s">
        <v>481</v>
      </c>
      <c r="B201" s="28" t="s">
        <v>482</v>
      </c>
      <c r="C201" s="37">
        <v>6</v>
      </c>
    </row>
    <row r="202" spans="1:3" x14ac:dyDescent="0.25">
      <c r="A202" s="41" t="s">
        <v>344</v>
      </c>
      <c r="B202" s="43" t="s">
        <v>345</v>
      </c>
      <c r="C202" s="37">
        <v>24</v>
      </c>
    </row>
    <row r="203" spans="1:3" x14ac:dyDescent="0.25">
      <c r="A203" s="75" t="s">
        <v>346</v>
      </c>
      <c r="B203" s="73" t="s">
        <v>347</v>
      </c>
      <c r="C203" s="37">
        <v>49</v>
      </c>
    </row>
    <row r="204" spans="1:3" x14ac:dyDescent="0.25">
      <c r="A204" s="48" t="s">
        <v>348</v>
      </c>
      <c r="B204" s="28" t="s">
        <v>36</v>
      </c>
      <c r="C204" s="37">
        <v>44</v>
      </c>
    </row>
    <row r="205" spans="1:3" x14ac:dyDescent="0.25">
      <c r="A205" s="103" t="s">
        <v>348</v>
      </c>
      <c r="B205" s="43" t="s">
        <v>349</v>
      </c>
      <c r="C205" s="37">
        <v>15</v>
      </c>
    </row>
    <row r="206" spans="1:3" x14ac:dyDescent="0.25">
      <c r="A206" s="78" t="s">
        <v>352</v>
      </c>
      <c r="B206" s="28" t="s">
        <v>353</v>
      </c>
      <c r="C206" s="37">
        <v>73</v>
      </c>
    </row>
    <row r="207" spans="1:3" x14ac:dyDescent="0.25">
      <c r="A207" s="103" t="s">
        <v>504</v>
      </c>
      <c r="B207" s="28" t="s">
        <v>111</v>
      </c>
      <c r="C207" s="63">
        <v>1</v>
      </c>
    </row>
    <row r="208" spans="1:3" x14ac:dyDescent="0.25">
      <c r="A208" s="27" t="s">
        <v>354</v>
      </c>
      <c r="B208" s="28" t="s">
        <v>355</v>
      </c>
      <c r="C208" s="37">
        <v>5</v>
      </c>
    </row>
    <row r="209" spans="1:3" x14ac:dyDescent="0.25">
      <c r="A209" s="42" t="s">
        <v>356</v>
      </c>
      <c r="B209" s="43" t="s">
        <v>357</v>
      </c>
      <c r="C209" s="37">
        <v>13</v>
      </c>
    </row>
    <row r="210" spans="1:3" ht="15.75" thickBot="1" x14ac:dyDescent="0.3">
      <c r="A210" s="78" t="s">
        <v>356</v>
      </c>
      <c r="B210" s="43" t="s">
        <v>358</v>
      </c>
      <c r="C210" s="63">
        <v>49</v>
      </c>
    </row>
    <row r="211" spans="1:3" x14ac:dyDescent="0.25">
      <c r="A211" t="s">
        <v>501</v>
      </c>
      <c r="C211" s="2" t="s">
        <v>16</v>
      </c>
    </row>
    <row r="212" spans="1:3" x14ac:dyDescent="0.25">
      <c r="A212" t="s">
        <v>487</v>
      </c>
      <c r="C212" s="9" t="s">
        <v>511</v>
      </c>
    </row>
    <row r="213" spans="1:3" x14ac:dyDescent="0.25">
      <c r="A213" t="s">
        <v>423</v>
      </c>
      <c r="C213" s="16">
        <v>42014</v>
      </c>
    </row>
    <row r="214" spans="1:3" x14ac:dyDescent="0.25">
      <c r="C214" s="9" t="s">
        <v>512</v>
      </c>
    </row>
    <row r="215" spans="1:3" ht="15.75" thickBot="1" x14ac:dyDescent="0.3">
      <c r="A215" s="240" t="s">
        <v>33</v>
      </c>
      <c r="B215" s="241" t="s">
        <v>34</v>
      </c>
      <c r="C215" s="21">
        <v>42710</v>
      </c>
    </row>
    <row r="216" spans="1:3" x14ac:dyDescent="0.25">
      <c r="A216" s="59" t="s">
        <v>360</v>
      </c>
      <c r="B216" s="28" t="s">
        <v>130</v>
      </c>
      <c r="C216" s="37">
        <v>16</v>
      </c>
    </row>
    <row r="217" spans="1:3" x14ac:dyDescent="0.25">
      <c r="A217" s="41" t="s">
        <v>361</v>
      </c>
      <c r="B217" s="28" t="s">
        <v>362</v>
      </c>
      <c r="C217" s="37">
        <v>42</v>
      </c>
    </row>
    <row r="218" spans="1:3" x14ac:dyDescent="0.25">
      <c r="A218" s="59" t="s">
        <v>363</v>
      </c>
      <c r="B218" s="28" t="s">
        <v>364</v>
      </c>
      <c r="C218" s="37">
        <v>18</v>
      </c>
    </row>
    <row r="219" spans="1:3" x14ac:dyDescent="0.25">
      <c r="A219" s="60" t="s">
        <v>363</v>
      </c>
      <c r="B219" s="28" t="s">
        <v>365</v>
      </c>
      <c r="C219" s="37">
        <v>3</v>
      </c>
    </row>
    <row r="220" spans="1:3" x14ac:dyDescent="0.25">
      <c r="A220" s="60" t="s">
        <v>367</v>
      </c>
      <c r="B220" s="28" t="s">
        <v>368</v>
      </c>
      <c r="C220" s="37">
        <v>21</v>
      </c>
    </row>
    <row r="221" spans="1:3" x14ac:dyDescent="0.25">
      <c r="A221" s="41" t="s">
        <v>371</v>
      </c>
      <c r="B221" s="43" t="s">
        <v>237</v>
      </c>
      <c r="C221" s="37">
        <v>11</v>
      </c>
    </row>
    <row r="222" spans="1:3" x14ac:dyDescent="0.25">
      <c r="A222" s="108" t="s">
        <v>372</v>
      </c>
      <c r="B222" s="43" t="s">
        <v>373</v>
      </c>
      <c r="C222" s="37">
        <v>33</v>
      </c>
    </row>
    <row r="223" spans="1:3" x14ac:dyDescent="0.25">
      <c r="A223" s="60" t="s">
        <v>374</v>
      </c>
      <c r="B223" s="28" t="s">
        <v>375</v>
      </c>
      <c r="C223" s="37">
        <v>9</v>
      </c>
    </row>
    <row r="224" spans="1:3" x14ac:dyDescent="0.25">
      <c r="A224" s="78" t="s">
        <v>376</v>
      </c>
      <c r="B224" s="28" t="s">
        <v>277</v>
      </c>
      <c r="C224" s="37">
        <v>85</v>
      </c>
    </row>
    <row r="225" spans="1:3" x14ac:dyDescent="0.25">
      <c r="A225" s="79" t="s">
        <v>376</v>
      </c>
      <c r="B225" s="43" t="s">
        <v>377</v>
      </c>
      <c r="C225" s="63">
        <v>25</v>
      </c>
    </row>
    <row r="226" spans="1:3" x14ac:dyDescent="0.25">
      <c r="A226" s="79" t="s">
        <v>378</v>
      </c>
      <c r="B226" s="43" t="s">
        <v>379</v>
      </c>
      <c r="C226" s="63">
        <v>25</v>
      </c>
    </row>
    <row r="227" spans="1:3" x14ac:dyDescent="0.25">
      <c r="A227" s="41" t="s">
        <v>378</v>
      </c>
      <c r="B227" s="43" t="s">
        <v>484</v>
      </c>
      <c r="C227" s="63">
        <v>1</v>
      </c>
    </row>
    <row r="228" spans="1:3" x14ac:dyDescent="0.25">
      <c r="A228" s="100" t="s">
        <v>380</v>
      </c>
      <c r="B228" s="28" t="s">
        <v>381</v>
      </c>
      <c r="C228" s="37">
        <v>12</v>
      </c>
    </row>
    <row r="229" spans="1:3" x14ac:dyDescent="0.25">
      <c r="A229" s="104" t="s">
        <v>382</v>
      </c>
      <c r="B229" s="28" t="s">
        <v>173</v>
      </c>
      <c r="C229" s="37">
        <v>2</v>
      </c>
    </row>
    <row r="230" spans="1:3" x14ac:dyDescent="0.25">
      <c r="A230" s="60" t="s">
        <v>383</v>
      </c>
      <c r="B230" s="28" t="s">
        <v>291</v>
      </c>
      <c r="C230" s="37">
        <v>10</v>
      </c>
    </row>
    <row r="231" spans="1:3" x14ac:dyDescent="0.25">
      <c r="A231" s="50" t="s">
        <v>384</v>
      </c>
      <c r="B231" s="28" t="s">
        <v>385</v>
      </c>
      <c r="C231" s="37">
        <v>6</v>
      </c>
    </row>
    <row r="232" spans="1:3" x14ac:dyDescent="0.25">
      <c r="A232" s="48" t="s">
        <v>384</v>
      </c>
      <c r="B232" s="43" t="s">
        <v>44</v>
      </c>
      <c r="C232" s="37">
        <v>6</v>
      </c>
    </row>
    <row r="233" spans="1:3" x14ac:dyDescent="0.25">
      <c r="A233" s="48" t="s">
        <v>392</v>
      </c>
      <c r="B233" s="28" t="s">
        <v>393</v>
      </c>
      <c r="C233" s="63">
        <v>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33"/>
  <sheetViews>
    <sheetView workbookViewId="0">
      <selection sqref="A1:D274"/>
    </sheetView>
  </sheetViews>
  <sheetFormatPr defaultRowHeight="15" x14ac:dyDescent="0.25"/>
  <cols>
    <col min="4" max="4" width="9.7109375" bestFit="1" customWidth="1"/>
  </cols>
  <sheetData>
    <row r="1" spans="1:4" ht="15.75" thickBot="1" x14ac:dyDescent="0.3">
      <c r="A1" t="s">
        <v>513</v>
      </c>
    </row>
    <row r="2" spans="1:4" x14ac:dyDescent="0.25">
      <c r="A2" t="s">
        <v>501</v>
      </c>
      <c r="C2" s="215"/>
      <c r="D2" s="7" t="s">
        <v>8</v>
      </c>
    </row>
    <row r="3" spans="1:4" x14ac:dyDescent="0.25">
      <c r="A3" t="s">
        <v>487</v>
      </c>
      <c r="C3" s="134" t="s">
        <v>514</v>
      </c>
      <c r="D3" s="306" t="s">
        <v>17</v>
      </c>
    </row>
    <row r="4" spans="1:4" x14ac:dyDescent="0.25">
      <c r="A4" t="s">
        <v>423</v>
      </c>
      <c r="C4" s="134" t="s">
        <v>515</v>
      </c>
      <c r="D4" s="296" t="s">
        <v>25</v>
      </c>
    </row>
    <row r="5" spans="1:4" x14ac:dyDescent="0.25">
      <c r="C5" s="9" t="s">
        <v>516</v>
      </c>
      <c r="D5" s="296" t="s">
        <v>13</v>
      </c>
    </row>
    <row r="6" spans="1:4" ht="15.75" thickBot="1" x14ac:dyDescent="0.3">
      <c r="A6" s="240" t="s">
        <v>33</v>
      </c>
      <c r="B6" s="303" t="s">
        <v>34</v>
      </c>
      <c r="C6" s="20" t="s">
        <v>517</v>
      </c>
      <c r="D6" s="307">
        <v>42710</v>
      </c>
    </row>
    <row r="7" spans="1:4" x14ac:dyDescent="0.25">
      <c r="A7" s="244" t="s">
        <v>35</v>
      </c>
      <c r="B7" s="28" t="s">
        <v>36</v>
      </c>
      <c r="C7" s="305">
        <v>0.2</v>
      </c>
      <c r="D7" s="47">
        <v>130</v>
      </c>
    </row>
    <row r="8" spans="1:4" x14ac:dyDescent="0.25">
      <c r="A8" s="35" t="s">
        <v>37</v>
      </c>
      <c r="B8" s="36" t="s">
        <v>38</v>
      </c>
      <c r="C8" s="226" t="e">
        <v>#DIV/0!</v>
      </c>
      <c r="D8" s="40">
        <v>1</v>
      </c>
    </row>
    <row r="9" spans="1:4" x14ac:dyDescent="0.25">
      <c r="A9" s="41" t="s">
        <v>39</v>
      </c>
      <c r="B9" s="28" t="s">
        <v>40</v>
      </c>
      <c r="C9" s="226" t="e">
        <v>#DIV/0!</v>
      </c>
      <c r="D9" s="40">
        <v>1</v>
      </c>
    </row>
    <row r="10" spans="1:4" x14ac:dyDescent="0.25">
      <c r="A10" s="42" t="s">
        <v>41</v>
      </c>
      <c r="B10" s="43" t="s">
        <v>42</v>
      </c>
      <c r="C10" s="226">
        <v>0.2</v>
      </c>
      <c r="D10" s="40">
        <v>130</v>
      </c>
    </row>
    <row r="11" spans="1:4" x14ac:dyDescent="0.25">
      <c r="A11" s="35" t="s">
        <v>47</v>
      </c>
      <c r="B11" s="49" t="s">
        <v>49</v>
      </c>
      <c r="C11" s="226">
        <v>1.25</v>
      </c>
      <c r="D11" s="40">
        <v>49</v>
      </c>
    </row>
    <row r="12" spans="1:4" x14ac:dyDescent="0.25">
      <c r="A12" s="35" t="s">
        <v>51</v>
      </c>
      <c r="B12" s="36" t="s">
        <v>52</v>
      </c>
      <c r="C12" s="226" t="e">
        <v>#DIV/0!</v>
      </c>
      <c r="D12" s="40">
        <v>1</v>
      </c>
    </row>
    <row r="13" spans="1:4" x14ac:dyDescent="0.25">
      <c r="A13" s="50" t="s">
        <v>53</v>
      </c>
      <c r="B13" s="28" t="s">
        <v>54</v>
      </c>
      <c r="C13" s="226">
        <v>0</v>
      </c>
      <c r="D13" s="40">
        <v>136</v>
      </c>
    </row>
    <row r="14" spans="1:4" x14ac:dyDescent="0.25">
      <c r="A14" s="51" t="s">
        <v>55</v>
      </c>
      <c r="B14" s="36" t="s">
        <v>56</v>
      </c>
      <c r="C14" s="300">
        <v>0.87096774193548387</v>
      </c>
      <c r="D14" s="63">
        <v>84</v>
      </c>
    </row>
    <row r="15" spans="1:4" x14ac:dyDescent="0.25">
      <c r="A15" s="60" t="s">
        <v>59</v>
      </c>
      <c r="B15" s="28" t="s">
        <v>60</v>
      </c>
      <c r="C15" s="226">
        <v>1</v>
      </c>
      <c r="D15" s="40">
        <v>63</v>
      </c>
    </row>
    <row r="16" spans="1:4" x14ac:dyDescent="0.25">
      <c r="A16" s="62" t="s">
        <v>61</v>
      </c>
      <c r="B16" s="28" t="s">
        <v>62</v>
      </c>
      <c r="C16" s="226">
        <v>1.25</v>
      </c>
      <c r="D16" s="40">
        <v>49</v>
      </c>
    </row>
    <row r="17" spans="1:4" x14ac:dyDescent="0.25">
      <c r="A17" s="41" t="s">
        <v>63</v>
      </c>
      <c r="B17" s="43" t="s">
        <v>64</v>
      </c>
      <c r="C17" s="226">
        <v>0.5</v>
      </c>
      <c r="D17" s="40">
        <v>103</v>
      </c>
    </row>
    <row r="18" spans="1:4" x14ac:dyDescent="0.25">
      <c r="A18" s="60" t="s">
        <v>65</v>
      </c>
      <c r="B18" s="28" t="s">
        <v>66</v>
      </c>
      <c r="C18" s="300">
        <v>2</v>
      </c>
      <c r="D18" s="63">
        <v>29</v>
      </c>
    </row>
    <row r="19" spans="1:4" x14ac:dyDescent="0.25">
      <c r="A19" s="50" t="s">
        <v>67</v>
      </c>
      <c r="B19" s="28" t="s">
        <v>68</v>
      </c>
      <c r="C19" s="300">
        <v>2</v>
      </c>
      <c r="D19" s="63">
        <v>29</v>
      </c>
    </row>
    <row r="20" spans="1:4" x14ac:dyDescent="0.25">
      <c r="A20" s="44" t="s">
        <v>67</v>
      </c>
      <c r="B20" s="28" t="s">
        <v>69</v>
      </c>
      <c r="C20" s="300">
        <v>3</v>
      </c>
      <c r="D20" s="63">
        <v>16</v>
      </c>
    </row>
    <row r="21" spans="1:4" x14ac:dyDescent="0.25">
      <c r="A21" s="60" t="s">
        <v>67</v>
      </c>
      <c r="B21" s="28" t="s">
        <v>70</v>
      </c>
      <c r="C21" s="226">
        <v>1.3333333333333333</v>
      </c>
      <c r="D21" s="40">
        <v>46</v>
      </c>
    </row>
    <row r="22" spans="1:4" x14ac:dyDescent="0.25">
      <c r="A22" s="48" t="s">
        <v>73</v>
      </c>
      <c r="B22" s="28" t="s">
        <v>74</v>
      </c>
      <c r="C22" s="226">
        <v>1.75</v>
      </c>
      <c r="D22" s="40">
        <v>37</v>
      </c>
    </row>
    <row r="23" spans="1:4" x14ac:dyDescent="0.25">
      <c r="A23" s="44" t="s">
        <v>450</v>
      </c>
      <c r="B23" s="28" t="s">
        <v>375</v>
      </c>
      <c r="C23" s="300">
        <v>3</v>
      </c>
      <c r="D23" s="63">
        <v>16</v>
      </c>
    </row>
    <row r="24" spans="1:4" x14ac:dyDescent="0.25">
      <c r="A24" s="78" t="s">
        <v>75</v>
      </c>
      <c r="B24" s="28" t="s">
        <v>76</v>
      </c>
      <c r="C24" s="226">
        <v>1.4</v>
      </c>
      <c r="D24" s="40">
        <v>44</v>
      </c>
    </row>
    <row r="25" spans="1:4" x14ac:dyDescent="0.25">
      <c r="A25" s="104" t="s">
        <v>451</v>
      </c>
      <c r="B25" s="28" t="s">
        <v>322</v>
      </c>
      <c r="C25" s="300" t="e">
        <v>#DIV/0!</v>
      </c>
      <c r="D25" s="63">
        <v>1</v>
      </c>
    </row>
    <row r="26" spans="1:4" x14ac:dyDescent="0.25">
      <c r="A26" s="78" t="s">
        <v>451</v>
      </c>
      <c r="B26" s="28" t="s">
        <v>138</v>
      </c>
      <c r="C26" s="226" t="e">
        <v>#DIV/0!</v>
      </c>
      <c r="D26" s="40">
        <v>1</v>
      </c>
    </row>
    <row r="27" spans="1:4" x14ac:dyDescent="0.25">
      <c r="A27" s="48" t="s">
        <v>77</v>
      </c>
      <c r="B27" s="43" t="s">
        <v>78</v>
      </c>
      <c r="C27" s="226">
        <v>0.41666666666666669</v>
      </c>
      <c r="D27" s="40">
        <v>112</v>
      </c>
    </row>
    <row r="28" spans="1:4" x14ac:dyDescent="0.25">
      <c r="A28" s="41" t="s">
        <v>77</v>
      </c>
      <c r="B28" s="43" t="s">
        <v>79</v>
      </c>
      <c r="C28" s="226">
        <v>0.5</v>
      </c>
      <c r="D28" s="40">
        <v>103</v>
      </c>
    </row>
    <row r="29" spans="1:4" x14ac:dyDescent="0.25">
      <c r="A29" s="75" t="s">
        <v>84</v>
      </c>
      <c r="B29" s="43" t="s">
        <v>85</v>
      </c>
      <c r="C29" s="226">
        <v>0.44827586206896552</v>
      </c>
      <c r="D29" s="40">
        <v>110</v>
      </c>
    </row>
    <row r="30" spans="1:4" x14ac:dyDescent="0.25">
      <c r="A30" s="78" t="s">
        <v>86</v>
      </c>
      <c r="B30" s="28" t="s">
        <v>87</v>
      </c>
      <c r="C30" s="226">
        <v>8</v>
      </c>
      <c r="D30" s="40">
        <v>4</v>
      </c>
    </row>
    <row r="31" spans="1:4" x14ac:dyDescent="0.25">
      <c r="A31" s="92" t="s">
        <v>88</v>
      </c>
      <c r="B31" s="227" t="s">
        <v>89</v>
      </c>
      <c r="C31" s="226">
        <v>6.6666666666666666E-2</v>
      </c>
      <c r="D31" s="40">
        <v>135</v>
      </c>
    </row>
    <row r="32" spans="1:4" x14ac:dyDescent="0.25">
      <c r="A32" s="50" t="s">
        <v>90</v>
      </c>
      <c r="B32" s="28" t="s">
        <v>91</v>
      </c>
      <c r="C32" s="226" t="e">
        <v>#DIV/0!</v>
      </c>
      <c r="D32" s="40">
        <v>1</v>
      </c>
    </row>
    <row r="33" spans="1:4" x14ac:dyDescent="0.25">
      <c r="A33" s="79" t="s">
        <v>452</v>
      </c>
      <c r="B33" s="28" t="s">
        <v>453</v>
      </c>
      <c r="C33" s="300">
        <v>3</v>
      </c>
      <c r="D33" s="63">
        <v>16</v>
      </c>
    </row>
    <row r="34" spans="1:4" x14ac:dyDescent="0.25">
      <c r="A34" s="79" t="s">
        <v>92</v>
      </c>
      <c r="B34" s="28" t="s">
        <v>93</v>
      </c>
      <c r="C34" s="226" t="e">
        <v>#DIV/0!</v>
      </c>
      <c r="D34" s="40">
        <v>1</v>
      </c>
    </row>
    <row r="35" spans="1:4" x14ac:dyDescent="0.25">
      <c r="A35" s="42" t="s">
        <v>94</v>
      </c>
      <c r="B35" s="43" t="s">
        <v>95</v>
      </c>
      <c r="C35" s="226" t="e">
        <v>#DIV/0!</v>
      </c>
      <c r="D35" s="40">
        <v>1</v>
      </c>
    </row>
    <row r="36" spans="1:4" x14ac:dyDescent="0.25">
      <c r="A36" s="41" t="s">
        <v>98</v>
      </c>
      <c r="B36" s="28" t="s">
        <v>100</v>
      </c>
      <c r="C36" s="226">
        <v>1</v>
      </c>
      <c r="D36" s="40">
        <v>63</v>
      </c>
    </row>
    <row r="37" spans="1:4" x14ac:dyDescent="0.25">
      <c r="A37" s="41" t="s">
        <v>101</v>
      </c>
      <c r="B37" s="43" t="s">
        <v>102</v>
      </c>
      <c r="C37" s="226">
        <v>1.5</v>
      </c>
      <c r="D37" s="40">
        <v>40</v>
      </c>
    </row>
    <row r="38" spans="1:4" x14ac:dyDescent="0.25">
      <c r="A38" s="48" t="s">
        <v>101</v>
      </c>
      <c r="B38" s="43" t="s">
        <v>103</v>
      </c>
      <c r="C38" s="226">
        <v>1.1666666666666667</v>
      </c>
      <c r="D38" s="40">
        <v>55</v>
      </c>
    </row>
    <row r="39" spans="1:4" x14ac:dyDescent="0.25">
      <c r="A39" s="42" t="s">
        <v>104</v>
      </c>
      <c r="B39" s="28" t="s">
        <v>105</v>
      </c>
      <c r="C39" s="226">
        <v>0</v>
      </c>
      <c r="D39" s="40">
        <v>136</v>
      </c>
    </row>
    <row r="40" spans="1:4" x14ac:dyDescent="0.25">
      <c r="A40" s="104" t="s">
        <v>104</v>
      </c>
      <c r="B40" s="43" t="s">
        <v>454</v>
      </c>
      <c r="C40" s="226">
        <v>0</v>
      </c>
      <c r="D40" s="40">
        <v>136</v>
      </c>
    </row>
    <row r="41" spans="1:4" x14ac:dyDescent="0.25">
      <c r="A41" s="48" t="s">
        <v>442</v>
      </c>
      <c r="B41" s="28" t="s">
        <v>107</v>
      </c>
      <c r="C41" s="226">
        <v>0.25</v>
      </c>
      <c r="D41" s="40">
        <v>125</v>
      </c>
    </row>
    <row r="42" spans="1:4" x14ac:dyDescent="0.25">
      <c r="A42" s="80" t="s">
        <v>108</v>
      </c>
      <c r="B42" s="49" t="s">
        <v>109</v>
      </c>
      <c r="C42" s="300">
        <v>8.3333333333333329E-2</v>
      </c>
      <c r="D42" s="63">
        <v>134</v>
      </c>
    </row>
    <row r="43" spans="1:4" ht="15.75" thickBot="1" x14ac:dyDescent="0.3">
      <c r="A43" s="42" t="s">
        <v>112</v>
      </c>
      <c r="B43" s="28" t="s">
        <v>111</v>
      </c>
      <c r="C43" s="226">
        <v>1</v>
      </c>
      <c r="D43" s="40">
        <v>63</v>
      </c>
    </row>
    <row r="44" spans="1:4" x14ac:dyDescent="0.25">
      <c r="A44" t="s">
        <v>501</v>
      </c>
      <c r="C44" s="215"/>
      <c r="D44" s="7" t="s">
        <v>8</v>
      </c>
    </row>
    <row r="45" spans="1:4" x14ac:dyDescent="0.25">
      <c r="A45" t="s">
        <v>487</v>
      </c>
      <c r="C45" s="134" t="s">
        <v>514</v>
      </c>
      <c r="D45" s="306" t="s">
        <v>17</v>
      </c>
    </row>
    <row r="46" spans="1:4" x14ac:dyDescent="0.25">
      <c r="A46" t="s">
        <v>423</v>
      </c>
      <c r="C46" s="134" t="s">
        <v>515</v>
      </c>
      <c r="D46" s="296" t="s">
        <v>25</v>
      </c>
    </row>
    <row r="47" spans="1:4" x14ac:dyDescent="0.25">
      <c r="C47" s="9" t="s">
        <v>516</v>
      </c>
      <c r="D47" s="296" t="s">
        <v>13</v>
      </c>
    </row>
    <row r="48" spans="1:4" ht="15.75" thickBot="1" x14ac:dyDescent="0.3">
      <c r="A48" s="240" t="s">
        <v>33</v>
      </c>
      <c r="B48" s="303" t="s">
        <v>34</v>
      </c>
      <c r="C48" s="20" t="s">
        <v>517</v>
      </c>
      <c r="D48" s="307">
        <v>42710</v>
      </c>
    </row>
    <row r="49" spans="1:4" x14ac:dyDescent="0.25">
      <c r="A49" s="27" t="s">
        <v>112</v>
      </c>
      <c r="B49" s="28" t="s">
        <v>113</v>
      </c>
      <c r="C49" s="226">
        <v>0.4</v>
      </c>
      <c r="D49" s="40">
        <v>113</v>
      </c>
    </row>
    <row r="50" spans="1:4" x14ac:dyDescent="0.25">
      <c r="A50" s="35" t="s">
        <v>114</v>
      </c>
      <c r="B50" s="36" t="s">
        <v>115</v>
      </c>
      <c r="C50" s="226">
        <v>5</v>
      </c>
      <c r="D50" s="40">
        <v>9</v>
      </c>
    </row>
    <row r="51" spans="1:4" x14ac:dyDescent="0.25">
      <c r="A51" s="82" t="s">
        <v>114</v>
      </c>
      <c r="B51" s="49" t="s">
        <v>116</v>
      </c>
      <c r="C51" s="226">
        <v>0.22222222222222221</v>
      </c>
      <c r="D51" s="40">
        <v>128</v>
      </c>
    </row>
    <row r="52" spans="1:4" x14ac:dyDescent="0.25">
      <c r="A52" s="44" t="s">
        <v>117</v>
      </c>
      <c r="B52" s="28" t="s">
        <v>118</v>
      </c>
      <c r="C52" s="226">
        <v>0.6</v>
      </c>
      <c r="D52" s="40">
        <v>101</v>
      </c>
    </row>
    <row r="53" spans="1:4" ht="15.75" x14ac:dyDescent="0.25">
      <c r="A53" s="231" t="s">
        <v>119</v>
      </c>
      <c r="B53" s="232" t="s">
        <v>120</v>
      </c>
      <c r="C53" s="300">
        <v>1</v>
      </c>
      <c r="D53" s="63">
        <v>63</v>
      </c>
    </row>
    <row r="54" spans="1:4" x14ac:dyDescent="0.25">
      <c r="A54" s="60" t="s">
        <v>122</v>
      </c>
      <c r="B54" s="28" t="s">
        <v>123</v>
      </c>
      <c r="C54" s="226">
        <v>1</v>
      </c>
      <c r="D54" s="40">
        <v>63</v>
      </c>
    </row>
    <row r="55" spans="1:4" x14ac:dyDescent="0.25">
      <c r="A55" s="60" t="s">
        <v>126</v>
      </c>
      <c r="B55" s="28" t="s">
        <v>127</v>
      </c>
      <c r="C55" s="226">
        <v>2</v>
      </c>
      <c r="D55" s="40">
        <v>29</v>
      </c>
    </row>
    <row r="56" spans="1:4" x14ac:dyDescent="0.25">
      <c r="A56" s="41" t="s">
        <v>443</v>
      </c>
      <c r="B56" s="28" t="s">
        <v>129</v>
      </c>
      <c r="C56" s="226">
        <v>0</v>
      </c>
      <c r="D56" s="40">
        <v>136</v>
      </c>
    </row>
    <row r="57" spans="1:4" x14ac:dyDescent="0.25">
      <c r="A57" s="44" t="s">
        <v>128</v>
      </c>
      <c r="B57" s="28" t="s">
        <v>130</v>
      </c>
      <c r="C57" s="226">
        <v>1.5</v>
      </c>
      <c r="D57" s="40">
        <v>40</v>
      </c>
    </row>
    <row r="58" spans="1:4" x14ac:dyDescent="0.25">
      <c r="A58" s="42" t="s">
        <v>131</v>
      </c>
      <c r="B58" s="28" t="s">
        <v>132</v>
      </c>
      <c r="C58" s="300">
        <v>1.8888888888888888</v>
      </c>
      <c r="D58" s="63">
        <v>35</v>
      </c>
    </row>
    <row r="59" spans="1:4" x14ac:dyDescent="0.25">
      <c r="A59" s="42" t="s">
        <v>131</v>
      </c>
      <c r="B59" s="28" t="s">
        <v>133</v>
      </c>
      <c r="C59" s="226">
        <v>1.5714285714285714</v>
      </c>
      <c r="D59" s="40">
        <v>39</v>
      </c>
    </row>
    <row r="60" spans="1:4" x14ac:dyDescent="0.25">
      <c r="A60" s="42" t="s">
        <v>135</v>
      </c>
      <c r="B60" s="43" t="s">
        <v>136</v>
      </c>
      <c r="C60" s="226">
        <v>0.66666666666666663</v>
      </c>
      <c r="D60" s="40">
        <v>98</v>
      </c>
    </row>
    <row r="61" spans="1:4" x14ac:dyDescent="0.25">
      <c r="A61" s="59" t="s">
        <v>139</v>
      </c>
      <c r="B61" s="43" t="s">
        <v>140</v>
      </c>
      <c r="C61" s="226">
        <v>3</v>
      </c>
      <c r="D61" s="40">
        <v>16</v>
      </c>
    </row>
    <row r="62" spans="1:4" x14ac:dyDescent="0.25">
      <c r="A62" s="42" t="s">
        <v>139</v>
      </c>
      <c r="B62" s="28" t="s">
        <v>141</v>
      </c>
      <c r="C62" s="226">
        <v>2.5</v>
      </c>
      <c r="D62" s="40">
        <v>26</v>
      </c>
    </row>
    <row r="63" spans="1:4" x14ac:dyDescent="0.25">
      <c r="A63" s="50" t="s">
        <v>142</v>
      </c>
      <c r="B63" s="28" t="s">
        <v>143</v>
      </c>
      <c r="C63" s="226">
        <v>6</v>
      </c>
      <c r="D63" s="40">
        <v>5</v>
      </c>
    </row>
    <row r="64" spans="1:4" x14ac:dyDescent="0.25">
      <c r="A64" s="50" t="s">
        <v>144</v>
      </c>
      <c r="B64" s="28" t="s">
        <v>115</v>
      </c>
      <c r="C64" s="226">
        <v>0.8571428571428571</v>
      </c>
      <c r="D64" s="40">
        <v>86</v>
      </c>
    </row>
    <row r="65" spans="1:4" x14ac:dyDescent="0.25">
      <c r="A65" s="91" t="s">
        <v>144</v>
      </c>
      <c r="B65" s="28" t="s">
        <v>145</v>
      </c>
      <c r="C65" s="226">
        <v>6</v>
      </c>
      <c r="D65" s="40">
        <v>5</v>
      </c>
    </row>
    <row r="66" spans="1:4" x14ac:dyDescent="0.25">
      <c r="A66" s="92" t="s">
        <v>144</v>
      </c>
      <c r="B66" s="43" t="s">
        <v>146</v>
      </c>
      <c r="C66" s="226">
        <v>0.75</v>
      </c>
      <c r="D66" s="40">
        <v>92</v>
      </c>
    </row>
    <row r="67" spans="1:4" x14ac:dyDescent="0.25">
      <c r="A67" s="27" t="s">
        <v>147</v>
      </c>
      <c r="B67" s="28" t="s">
        <v>66</v>
      </c>
      <c r="C67" s="226">
        <v>0</v>
      </c>
      <c r="D67" s="40">
        <v>136</v>
      </c>
    </row>
    <row r="68" spans="1:4" x14ac:dyDescent="0.25">
      <c r="A68" s="44" t="s">
        <v>150</v>
      </c>
      <c r="B68" s="43" t="s">
        <v>444</v>
      </c>
      <c r="C68" s="300">
        <v>6</v>
      </c>
      <c r="D68" s="63">
        <v>5</v>
      </c>
    </row>
    <row r="69" spans="1:4" x14ac:dyDescent="0.25">
      <c r="A69" s="44" t="s">
        <v>152</v>
      </c>
      <c r="B69" s="28" t="s">
        <v>455</v>
      </c>
      <c r="C69" s="300" t="e">
        <v>#DIV/0!</v>
      </c>
      <c r="D69" s="63">
        <v>1</v>
      </c>
    </row>
    <row r="70" spans="1:4" x14ac:dyDescent="0.25">
      <c r="A70" s="41" t="s">
        <v>456</v>
      </c>
      <c r="B70" s="28" t="s">
        <v>154</v>
      </c>
      <c r="C70" s="226" t="e">
        <v>#DIV/0!</v>
      </c>
      <c r="D70" s="40">
        <v>1</v>
      </c>
    </row>
    <row r="71" spans="1:4" x14ac:dyDescent="0.25">
      <c r="A71" s="48" t="s">
        <v>155</v>
      </c>
      <c r="B71" s="28" t="s">
        <v>130</v>
      </c>
      <c r="C71" s="300">
        <v>1.0666666666666667</v>
      </c>
      <c r="D71" s="63">
        <v>61</v>
      </c>
    </row>
    <row r="72" spans="1:4" x14ac:dyDescent="0.25">
      <c r="A72" s="60" t="s">
        <v>155</v>
      </c>
      <c r="B72" s="43" t="s">
        <v>156</v>
      </c>
      <c r="C72" s="300">
        <v>0.24</v>
      </c>
      <c r="D72" s="63">
        <v>126</v>
      </c>
    </row>
    <row r="73" spans="1:4" x14ac:dyDescent="0.25">
      <c r="A73" s="44" t="s">
        <v>157</v>
      </c>
      <c r="B73" s="28" t="s">
        <v>158</v>
      </c>
      <c r="C73" s="226">
        <v>1</v>
      </c>
      <c r="D73" s="40">
        <v>63</v>
      </c>
    </row>
    <row r="74" spans="1:4" x14ac:dyDescent="0.25">
      <c r="A74" s="60" t="s">
        <v>157</v>
      </c>
      <c r="B74" s="43" t="s">
        <v>457</v>
      </c>
      <c r="C74" s="226" t="e">
        <v>#DIV/0!</v>
      </c>
      <c r="D74" s="40">
        <v>1</v>
      </c>
    </row>
    <row r="75" spans="1:4" ht="15.75" x14ac:dyDescent="0.25">
      <c r="A75" s="234" t="s">
        <v>159</v>
      </c>
      <c r="B75" s="235" t="s">
        <v>160</v>
      </c>
      <c r="C75" s="300">
        <v>0.859375</v>
      </c>
      <c r="D75" s="63">
        <v>85</v>
      </c>
    </row>
    <row r="76" spans="1:4" x14ac:dyDescent="0.25">
      <c r="A76" s="247" t="s">
        <v>159</v>
      </c>
      <c r="B76" s="28" t="s">
        <v>458</v>
      </c>
      <c r="C76" s="226">
        <v>0</v>
      </c>
      <c r="D76" s="40">
        <v>136</v>
      </c>
    </row>
    <row r="77" spans="1:4" ht="15.75" thickBot="1" x14ac:dyDescent="0.3">
      <c r="A77" s="78" t="s">
        <v>161</v>
      </c>
      <c r="B77" s="43" t="s">
        <v>162</v>
      </c>
      <c r="C77" s="300">
        <v>0.4</v>
      </c>
      <c r="D77" s="63">
        <v>113</v>
      </c>
    </row>
    <row r="78" spans="1:4" x14ac:dyDescent="0.25">
      <c r="A78" t="s">
        <v>501</v>
      </c>
      <c r="C78" s="215"/>
      <c r="D78" s="7" t="s">
        <v>8</v>
      </c>
    </row>
    <row r="79" spans="1:4" x14ac:dyDescent="0.25">
      <c r="A79" t="s">
        <v>487</v>
      </c>
      <c r="C79" s="134" t="s">
        <v>514</v>
      </c>
      <c r="D79" s="306" t="s">
        <v>17</v>
      </c>
    </row>
    <row r="80" spans="1:4" x14ac:dyDescent="0.25">
      <c r="A80" t="s">
        <v>423</v>
      </c>
      <c r="C80" s="134" t="s">
        <v>515</v>
      </c>
      <c r="D80" s="296" t="s">
        <v>25</v>
      </c>
    </row>
    <row r="81" spans="1:4" x14ac:dyDescent="0.25">
      <c r="C81" s="9" t="s">
        <v>516</v>
      </c>
      <c r="D81" s="296" t="s">
        <v>13</v>
      </c>
    </row>
    <row r="82" spans="1:4" ht="15.75" thickBot="1" x14ac:dyDescent="0.3">
      <c r="A82" s="240" t="s">
        <v>33</v>
      </c>
      <c r="B82" s="303" t="s">
        <v>34</v>
      </c>
      <c r="C82" s="20" t="s">
        <v>517</v>
      </c>
      <c r="D82" s="307">
        <v>42710</v>
      </c>
    </row>
    <row r="83" spans="1:4" x14ac:dyDescent="0.25">
      <c r="A83" s="78" t="s">
        <v>161</v>
      </c>
      <c r="B83" s="28" t="s">
        <v>163</v>
      </c>
      <c r="C83" s="300">
        <v>1.625</v>
      </c>
      <c r="D83" s="63">
        <v>38</v>
      </c>
    </row>
    <row r="84" spans="1:4" x14ac:dyDescent="0.25">
      <c r="A84" s="92" t="s">
        <v>164</v>
      </c>
      <c r="B84" s="28" t="s">
        <v>165</v>
      </c>
      <c r="C84" s="226">
        <v>4</v>
      </c>
      <c r="D84" s="40">
        <v>12</v>
      </c>
    </row>
    <row r="85" spans="1:4" x14ac:dyDescent="0.25">
      <c r="A85" s="60" t="s">
        <v>166</v>
      </c>
      <c r="B85" s="28" t="s">
        <v>167</v>
      </c>
      <c r="C85" s="300">
        <v>1</v>
      </c>
      <c r="D85" s="63">
        <v>63</v>
      </c>
    </row>
    <row r="86" spans="1:4" x14ac:dyDescent="0.25">
      <c r="A86" s="48" t="s">
        <v>168</v>
      </c>
      <c r="B86" s="28" t="s">
        <v>169</v>
      </c>
      <c r="C86" s="226">
        <v>1.0227272727272727</v>
      </c>
      <c r="D86" s="40">
        <v>62</v>
      </c>
    </row>
    <row r="87" spans="1:4" x14ac:dyDescent="0.25">
      <c r="A87" s="44" t="s">
        <v>170</v>
      </c>
      <c r="B87" s="28" t="s">
        <v>171</v>
      </c>
      <c r="C87" s="226" t="e">
        <v>#DIV/0!</v>
      </c>
      <c r="D87" s="40">
        <v>1</v>
      </c>
    </row>
    <row r="88" spans="1:4" x14ac:dyDescent="0.25">
      <c r="A88" s="44" t="s">
        <v>172</v>
      </c>
      <c r="B88" s="28" t="s">
        <v>173</v>
      </c>
      <c r="C88" s="226">
        <v>0.7857142857142857</v>
      </c>
      <c r="D88" s="40">
        <v>90</v>
      </c>
    </row>
    <row r="89" spans="1:4" x14ac:dyDescent="0.25">
      <c r="A89" s="104" t="s">
        <v>174</v>
      </c>
      <c r="B89" s="28" t="s">
        <v>175</v>
      </c>
      <c r="C89" s="226">
        <v>1.3333333333333333</v>
      </c>
      <c r="D89" s="40">
        <v>46</v>
      </c>
    </row>
    <row r="90" spans="1:4" x14ac:dyDescent="0.25">
      <c r="A90" s="60" t="s">
        <v>178</v>
      </c>
      <c r="B90" s="28" t="s">
        <v>179</v>
      </c>
      <c r="C90" s="226">
        <v>3</v>
      </c>
      <c r="D90" s="40">
        <v>16</v>
      </c>
    </row>
    <row r="91" spans="1:4" x14ac:dyDescent="0.25">
      <c r="A91" s="108" t="s">
        <v>178</v>
      </c>
      <c r="B91" s="28" t="s">
        <v>180</v>
      </c>
      <c r="C91" s="226" t="e">
        <v>#DIV/0!</v>
      </c>
      <c r="D91" s="40">
        <v>1</v>
      </c>
    </row>
    <row r="92" spans="1:4" x14ac:dyDescent="0.25">
      <c r="A92" s="48" t="s">
        <v>181</v>
      </c>
      <c r="B92" s="28" t="s">
        <v>182</v>
      </c>
      <c r="C92" s="300">
        <v>0.97435897435897434</v>
      </c>
      <c r="D92" s="63">
        <v>80</v>
      </c>
    </row>
    <row r="93" spans="1:4" x14ac:dyDescent="0.25">
      <c r="A93" s="48" t="s">
        <v>189</v>
      </c>
      <c r="B93" s="28" t="s">
        <v>190</v>
      </c>
      <c r="C93" s="226" t="e">
        <v>#DIV/0!</v>
      </c>
      <c r="D93" s="40">
        <v>1</v>
      </c>
    </row>
    <row r="94" spans="1:4" x14ac:dyDescent="0.25">
      <c r="A94" s="79" t="s">
        <v>191</v>
      </c>
      <c r="B94" s="28" t="s">
        <v>192</v>
      </c>
      <c r="C94" s="226">
        <v>0.6470588235294118</v>
      </c>
      <c r="D94" s="40">
        <v>100</v>
      </c>
    </row>
    <row r="95" spans="1:4" x14ac:dyDescent="0.25">
      <c r="A95" s="27" t="s">
        <v>193</v>
      </c>
      <c r="B95" s="28" t="s">
        <v>194</v>
      </c>
      <c r="C95" s="226" t="e">
        <v>#DIV/0!</v>
      </c>
      <c r="D95" s="40">
        <v>1</v>
      </c>
    </row>
    <row r="96" spans="1:4" x14ac:dyDescent="0.25">
      <c r="A96" s="79" t="s">
        <v>195</v>
      </c>
      <c r="B96" s="28" t="s">
        <v>196</v>
      </c>
      <c r="C96" s="226" t="e">
        <v>#DIV/0!</v>
      </c>
      <c r="D96" s="40">
        <v>1</v>
      </c>
    </row>
    <row r="97" spans="1:4" x14ac:dyDescent="0.25">
      <c r="A97" s="48" t="s">
        <v>197</v>
      </c>
      <c r="B97" s="43" t="s">
        <v>198</v>
      </c>
      <c r="C97" s="226">
        <v>0</v>
      </c>
      <c r="D97" s="40">
        <v>136</v>
      </c>
    </row>
    <row r="98" spans="1:4" x14ac:dyDescent="0.25">
      <c r="A98" s="78" t="s">
        <v>197</v>
      </c>
      <c r="B98" s="43" t="s">
        <v>318</v>
      </c>
      <c r="C98" s="300">
        <v>0</v>
      </c>
      <c r="D98" s="63">
        <v>136</v>
      </c>
    </row>
    <row r="99" spans="1:4" x14ac:dyDescent="0.25">
      <c r="A99" s="78" t="s">
        <v>199</v>
      </c>
      <c r="B99" s="28" t="s">
        <v>200</v>
      </c>
      <c r="C99" s="226">
        <v>10.5</v>
      </c>
      <c r="D99" s="40">
        <v>3</v>
      </c>
    </row>
    <row r="100" spans="1:4" x14ac:dyDescent="0.25">
      <c r="A100" s="78" t="s">
        <v>201</v>
      </c>
      <c r="B100" s="43" t="s">
        <v>202</v>
      </c>
      <c r="C100" s="226" t="e">
        <v>#DIV/0!</v>
      </c>
      <c r="D100" s="40">
        <v>1</v>
      </c>
    </row>
    <row r="101" spans="1:4" x14ac:dyDescent="0.25">
      <c r="A101" s="50" t="s">
        <v>205</v>
      </c>
      <c r="B101" s="28" t="s">
        <v>208</v>
      </c>
      <c r="C101" s="300">
        <v>0.33333333333333331</v>
      </c>
      <c r="D101" s="63">
        <v>118</v>
      </c>
    </row>
    <row r="102" spans="1:4" x14ac:dyDescent="0.25">
      <c r="A102" s="103" t="s">
        <v>205</v>
      </c>
      <c r="B102" s="28" t="s">
        <v>209</v>
      </c>
      <c r="C102" s="226">
        <v>5</v>
      </c>
      <c r="D102" s="40">
        <v>9</v>
      </c>
    </row>
    <row r="103" spans="1:4" x14ac:dyDescent="0.25">
      <c r="A103" s="101" t="s">
        <v>205</v>
      </c>
      <c r="B103" s="28" t="s">
        <v>173</v>
      </c>
      <c r="C103" s="226">
        <v>0.14285714285714285</v>
      </c>
      <c r="D103" s="40">
        <v>132</v>
      </c>
    </row>
    <row r="104" spans="1:4" x14ac:dyDescent="0.25">
      <c r="A104" s="48" t="s">
        <v>212</v>
      </c>
      <c r="B104" s="43" t="s">
        <v>213</v>
      </c>
      <c r="C104" s="226">
        <v>9.0909090909090912E-2</v>
      </c>
      <c r="D104" s="40">
        <v>133</v>
      </c>
    </row>
    <row r="105" spans="1:4" x14ac:dyDescent="0.25">
      <c r="A105" s="108" t="s">
        <v>214</v>
      </c>
      <c r="B105" s="28" t="s">
        <v>99</v>
      </c>
      <c r="C105" s="300">
        <v>1.5</v>
      </c>
      <c r="D105" s="63">
        <v>40</v>
      </c>
    </row>
    <row r="106" spans="1:4" x14ac:dyDescent="0.25">
      <c r="A106" s="44" t="s">
        <v>459</v>
      </c>
      <c r="B106" s="28" t="s">
        <v>460</v>
      </c>
      <c r="C106" s="300">
        <v>0</v>
      </c>
      <c r="D106" s="63">
        <v>136</v>
      </c>
    </row>
    <row r="107" spans="1:4" x14ac:dyDescent="0.25">
      <c r="A107" s="41" t="s">
        <v>215</v>
      </c>
      <c r="B107" s="28" t="s">
        <v>217</v>
      </c>
      <c r="C107" s="226">
        <v>0.44444444444444442</v>
      </c>
      <c r="D107" s="40">
        <v>111</v>
      </c>
    </row>
    <row r="108" spans="1:4" x14ac:dyDescent="0.25">
      <c r="A108" s="41" t="s">
        <v>218</v>
      </c>
      <c r="B108" s="28" t="s">
        <v>149</v>
      </c>
      <c r="C108" s="226" t="e">
        <v>#DIV/0!</v>
      </c>
      <c r="D108" s="40">
        <v>1</v>
      </c>
    </row>
    <row r="109" spans="1:4" x14ac:dyDescent="0.25">
      <c r="A109" s="44" t="s">
        <v>219</v>
      </c>
      <c r="B109" s="28" t="s">
        <v>220</v>
      </c>
      <c r="C109" s="226">
        <v>4</v>
      </c>
      <c r="D109" s="40">
        <v>12</v>
      </c>
    </row>
    <row r="110" spans="1:4" x14ac:dyDescent="0.25">
      <c r="A110" s="78" t="s">
        <v>461</v>
      </c>
      <c r="B110" s="28" t="s">
        <v>462</v>
      </c>
      <c r="C110" s="300" t="e">
        <v>#DIV/0!</v>
      </c>
      <c r="D110" s="63">
        <v>1</v>
      </c>
    </row>
    <row r="111" spans="1:4" ht="15.75" thickBot="1" x14ac:dyDescent="0.3">
      <c r="A111" s="27" t="s">
        <v>221</v>
      </c>
      <c r="B111" s="28" t="s">
        <v>222</v>
      </c>
      <c r="C111" s="226">
        <v>1</v>
      </c>
      <c r="D111" s="40">
        <v>63</v>
      </c>
    </row>
    <row r="112" spans="1:4" x14ac:dyDescent="0.25">
      <c r="A112" t="s">
        <v>501</v>
      </c>
      <c r="C112" s="215"/>
      <c r="D112" s="7" t="s">
        <v>8</v>
      </c>
    </row>
    <row r="113" spans="1:4" x14ac:dyDescent="0.25">
      <c r="A113" t="s">
        <v>487</v>
      </c>
      <c r="C113" s="134" t="s">
        <v>514</v>
      </c>
      <c r="D113" s="306" t="s">
        <v>17</v>
      </c>
    </row>
    <row r="114" spans="1:4" x14ac:dyDescent="0.25">
      <c r="A114" t="s">
        <v>423</v>
      </c>
      <c r="C114" s="134" t="s">
        <v>515</v>
      </c>
      <c r="D114" s="296" t="s">
        <v>25</v>
      </c>
    </row>
    <row r="115" spans="1:4" x14ac:dyDescent="0.25">
      <c r="C115" s="9" t="s">
        <v>516</v>
      </c>
      <c r="D115" s="296" t="s">
        <v>13</v>
      </c>
    </row>
    <row r="116" spans="1:4" ht="15.75" thickBot="1" x14ac:dyDescent="0.3">
      <c r="A116" s="240" t="s">
        <v>33</v>
      </c>
      <c r="B116" s="303" t="s">
        <v>34</v>
      </c>
      <c r="C116" s="20" t="s">
        <v>517</v>
      </c>
      <c r="D116" s="307">
        <v>42710</v>
      </c>
    </row>
    <row r="117" spans="1:4" x14ac:dyDescent="0.25">
      <c r="A117" s="42" t="s">
        <v>221</v>
      </c>
      <c r="B117" s="28" t="s">
        <v>224</v>
      </c>
      <c r="C117" s="300">
        <v>1.1212121212121211</v>
      </c>
      <c r="D117" s="63">
        <v>58</v>
      </c>
    </row>
    <row r="118" spans="1:4" x14ac:dyDescent="0.25">
      <c r="A118" s="48" t="s">
        <v>225</v>
      </c>
      <c r="B118" s="28" t="s">
        <v>226</v>
      </c>
      <c r="C118" s="226">
        <v>0.5</v>
      </c>
      <c r="D118" s="40">
        <v>103</v>
      </c>
    </row>
    <row r="119" spans="1:4" x14ac:dyDescent="0.25">
      <c r="A119" s="48" t="s">
        <v>227</v>
      </c>
      <c r="B119" s="28" t="s">
        <v>228</v>
      </c>
      <c r="C119" s="226">
        <v>1</v>
      </c>
      <c r="D119" s="40">
        <v>63</v>
      </c>
    </row>
    <row r="120" spans="1:4" x14ac:dyDescent="0.25">
      <c r="A120" s="48" t="s">
        <v>229</v>
      </c>
      <c r="B120" s="43" t="s">
        <v>230</v>
      </c>
      <c r="C120" s="226">
        <v>0.3</v>
      </c>
      <c r="D120" s="40">
        <v>122</v>
      </c>
    </row>
    <row r="121" spans="1:4" x14ac:dyDescent="0.25">
      <c r="A121" s="78" t="s">
        <v>229</v>
      </c>
      <c r="B121" s="28" t="s">
        <v>463</v>
      </c>
      <c r="C121" s="300">
        <v>1</v>
      </c>
      <c r="D121" s="63">
        <v>63</v>
      </c>
    </row>
    <row r="122" spans="1:4" x14ac:dyDescent="0.25">
      <c r="A122" s="59" t="s">
        <v>234</v>
      </c>
      <c r="B122" s="28" t="s">
        <v>235</v>
      </c>
      <c r="C122" s="226" t="e">
        <v>#DIV/0!</v>
      </c>
      <c r="D122" s="40">
        <v>1</v>
      </c>
    </row>
    <row r="123" spans="1:4" x14ac:dyDescent="0.25">
      <c r="A123" s="103" t="s">
        <v>236</v>
      </c>
      <c r="B123" s="43" t="s">
        <v>237</v>
      </c>
      <c r="C123" s="226" t="e">
        <v>#DIV/0!</v>
      </c>
      <c r="D123" s="40">
        <v>1</v>
      </c>
    </row>
    <row r="124" spans="1:4" x14ac:dyDescent="0.25">
      <c r="A124" s="91" t="s">
        <v>238</v>
      </c>
      <c r="B124" s="28" t="s">
        <v>208</v>
      </c>
      <c r="C124" s="226" t="e">
        <v>#DIV/0!</v>
      </c>
      <c r="D124" s="40">
        <v>1</v>
      </c>
    </row>
    <row r="125" spans="1:4" x14ac:dyDescent="0.25">
      <c r="A125" s="103" t="s">
        <v>464</v>
      </c>
      <c r="B125" s="28" t="s">
        <v>240</v>
      </c>
      <c r="C125" s="300">
        <v>0.75</v>
      </c>
      <c r="D125" s="63">
        <v>92</v>
      </c>
    </row>
    <row r="126" spans="1:4" x14ac:dyDescent="0.25">
      <c r="A126" s="249" t="s">
        <v>239</v>
      </c>
      <c r="B126" s="43" t="s">
        <v>184</v>
      </c>
      <c r="C126" s="226">
        <v>3.6666666666666665</v>
      </c>
      <c r="D126" s="40">
        <v>15</v>
      </c>
    </row>
    <row r="127" spans="1:4" x14ac:dyDescent="0.25">
      <c r="A127" s="91" t="s">
        <v>465</v>
      </c>
      <c r="B127" s="43" t="s">
        <v>492</v>
      </c>
      <c r="C127" s="300" t="e">
        <v>#DIV/0!</v>
      </c>
      <c r="D127" s="63">
        <v>1</v>
      </c>
    </row>
    <row r="128" spans="1:4" x14ac:dyDescent="0.25">
      <c r="A128" s="104" t="s">
        <v>241</v>
      </c>
      <c r="B128" s="28" t="s">
        <v>242</v>
      </c>
      <c r="C128" s="226" t="e">
        <v>#DIV/0!</v>
      </c>
      <c r="D128" s="40">
        <v>1</v>
      </c>
    </row>
    <row r="129" spans="1:4" x14ac:dyDescent="0.25">
      <c r="A129" s="44" t="s">
        <v>245</v>
      </c>
      <c r="B129" s="28" t="s">
        <v>246</v>
      </c>
      <c r="C129" s="226">
        <v>1</v>
      </c>
      <c r="D129" s="40">
        <v>63</v>
      </c>
    </row>
    <row r="130" spans="1:4" x14ac:dyDescent="0.25">
      <c r="A130" s="44" t="s">
        <v>467</v>
      </c>
      <c r="B130" s="43" t="s">
        <v>204</v>
      </c>
      <c r="C130" s="300">
        <v>1</v>
      </c>
      <c r="D130" s="63">
        <v>63</v>
      </c>
    </row>
    <row r="131" spans="1:4" x14ac:dyDescent="0.25">
      <c r="A131" s="42" t="s">
        <v>133</v>
      </c>
      <c r="B131" s="28" t="s">
        <v>141</v>
      </c>
      <c r="C131" s="226">
        <v>1.25</v>
      </c>
      <c r="D131" s="40">
        <v>49</v>
      </c>
    </row>
    <row r="132" spans="1:4" x14ac:dyDescent="0.25">
      <c r="A132" s="42" t="s">
        <v>249</v>
      </c>
      <c r="B132" s="43" t="s">
        <v>250</v>
      </c>
      <c r="C132" s="226">
        <v>0.875</v>
      </c>
      <c r="D132" s="40">
        <v>83</v>
      </c>
    </row>
    <row r="133" spans="1:4" x14ac:dyDescent="0.25">
      <c r="A133" s="44" t="s">
        <v>251</v>
      </c>
      <c r="B133" s="43" t="s">
        <v>252</v>
      </c>
      <c r="C133" s="226">
        <v>0.76923076923076927</v>
      </c>
      <c r="D133" s="40">
        <v>91</v>
      </c>
    </row>
    <row r="134" spans="1:4" x14ac:dyDescent="0.25">
      <c r="A134" s="42" t="s">
        <v>253</v>
      </c>
      <c r="B134" s="43" t="s">
        <v>254</v>
      </c>
      <c r="C134" s="226">
        <v>2.5</v>
      </c>
      <c r="D134" s="40">
        <v>26</v>
      </c>
    </row>
    <row r="135" spans="1:4" x14ac:dyDescent="0.25">
      <c r="A135" s="48" t="s">
        <v>255</v>
      </c>
      <c r="B135" s="43" t="s">
        <v>256</v>
      </c>
      <c r="C135" s="226">
        <v>2.25</v>
      </c>
      <c r="D135" s="40">
        <v>28</v>
      </c>
    </row>
    <row r="136" spans="1:4" x14ac:dyDescent="0.25">
      <c r="A136" s="48" t="s">
        <v>468</v>
      </c>
      <c r="B136" s="28" t="s">
        <v>469</v>
      </c>
      <c r="C136" s="226" t="e">
        <v>#DIV/0!</v>
      </c>
      <c r="D136" s="40">
        <v>1</v>
      </c>
    </row>
    <row r="137" spans="1:4" x14ac:dyDescent="0.25">
      <c r="A137" s="44" t="s">
        <v>257</v>
      </c>
      <c r="B137" s="28" t="s">
        <v>258</v>
      </c>
      <c r="C137" s="226">
        <v>4</v>
      </c>
      <c r="D137" s="40">
        <v>12</v>
      </c>
    </row>
    <row r="138" spans="1:4" x14ac:dyDescent="0.25">
      <c r="A138" s="50" t="s">
        <v>257</v>
      </c>
      <c r="B138" s="28" t="s">
        <v>141</v>
      </c>
      <c r="C138" s="226" t="e">
        <v>#DIV/0!</v>
      </c>
      <c r="D138" s="40">
        <v>1</v>
      </c>
    </row>
    <row r="139" spans="1:4" x14ac:dyDescent="0.25">
      <c r="A139" s="104" t="s">
        <v>259</v>
      </c>
      <c r="B139" s="28" t="s">
        <v>260</v>
      </c>
      <c r="C139" s="300">
        <v>2.6666666666666665</v>
      </c>
      <c r="D139" s="63">
        <v>25</v>
      </c>
    </row>
    <row r="140" spans="1:4" x14ac:dyDescent="0.25">
      <c r="A140" s="78" t="s">
        <v>261</v>
      </c>
      <c r="B140" s="28" t="s">
        <v>262</v>
      </c>
      <c r="C140" s="226" t="e">
        <v>#DIV/0!</v>
      </c>
      <c r="D140" s="40">
        <v>1</v>
      </c>
    </row>
    <row r="141" spans="1:4" x14ac:dyDescent="0.25">
      <c r="A141" s="41" t="s">
        <v>425</v>
      </c>
      <c r="B141" s="43" t="s">
        <v>426</v>
      </c>
      <c r="C141" s="226" t="e">
        <v>#DIV/0!</v>
      </c>
      <c r="D141" s="40">
        <v>1</v>
      </c>
    </row>
    <row r="142" spans="1:4" x14ac:dyDescent="0.25">
      <c r="A142" s="250" t="s">
        <v>470</v>
      </c>
      <c r="B142" s="28" t="s">
        <v>471</v>
      </c>
      <c r="C142" s="300">
        <v>18</v>
      </c>
      <c r="D142" s="63">
        <v>2</v>
      </c>
    </row>
    <row r="143" spans="1:4" x14ac:dyDescent="0.25">
      <c r="A143" s="253" t="s">
        <v>472</v>
      </c>
      <c r="B143" s="43" t="s">
        <v>473</v>
      </c>
      <c r="C143" s="300">
        <v>0.5</v>
      </c>
      <c r="D143" s="63">
        <v>103</v>
      </c>
    </row>
    <row r="144" spans="1:4" x14ac:dyDescent="0.25">
      <c r="A144" s="253" t="s">
        <v>474</v>
      </c>
      <c r="B144" s="43" t="s">
        <v>475</v>
      </c>
      <c r="C144" s="226" t="e">
        <v>#DIV/0!</v>
      </c>
      <c r="D144" s="40">
        <v>1</v>
      </c>
    </row>
    <row r="145" spans="1:4" x14ac:dyDescent="0.25">
      <c r="A145" s="48" t="s">
        <v>264</v>
      </c>
      <c r="B145" s="43" t="s">
        <v>265</v>
      </c>
      <c r="C145" s="300">
        <v>1.1111111111111112</v>
      </c>
      <c r="D145" s="63">
        <v>59</v>
      </c>
    </row>
    <row r="146" spans="1:4" ht="15.75" thickBot="1" x14ac:dyDescent="0.3">
      <c r="A146" s="107" t="s">
        <v>266</v>
      </c>
      <c r="B146" s="36" t="s">
        <v>267</v>
      </c>
      <c r="C146" s="226">
        <v>0</v>
      </c>
      <c r="D146" s="40">
        <v>136</v>
      </c>
    </row>
    <row r="147" spans="1:4" x14ac:dyDescent="0.25">
      <c r="A147" t="s">
        <v>501</v>
      </c>
      <c r="C147" s="215"/>
      <c r="D147" s="7" t="s">
        <v>8</v>
      </c>
    </row>
    <row r="148" spans="1:4" x14ac:dyDescent="0.25">
      <c r="A148" t="s">
        <v>487</v>
      </c>
      <c r="C148" s="134" t="s">
        <v>514</v>
      </c>
      <c r="D148" s="306" t="s">
        <v>17</v>
      </c>
    </row>
    <row r="149" spans="1:4" x14ac:dyDescent="0.25">
      <c r="A149" t="s">
        <v>423</v>
      </c>
      <c r="C149" s="134" t="s">
        <v>515</v>
      </c>
      <c r="D149" s="296" t="s">
        <v>25</v>
      </c>
    </row>
    <row r="150" spans="1:4" x14ac:dyDescent="0.25">
      <c r="C150" s="9" t="s">
        <v>516</v>
      </c>
      <c r="D150" s="296" t="s">
        <v>13</v>
      </c>
    </row>
    <row r="151" spans="1:4" ht="15.75" thickBot="1" x14ac:dyDescent="0.3">
      <c r="A151" s="240" t="s">
        <v>33</v>
      </c>
      <c r="B151" s="303" t="s">
        <v>34</v>
      </c>
      <c r="C151" s="20" t="s">
        <v>517</v>
      </c>
      <c r="D151" s="307">
        <v>42710</v>
      </c>
    </row>
    <row r="152" spans="1:4" x14ac:dyDescent="0.25">
      <c r="A152" s="78" t="s">
        <v>268</v>
      </c>
      <c r="B152" s="43" t="s">
        <v>269</v>
      </c>
      <c r="C152" s="226">
        <v>0.75</v>
      </c>
      <c r="D152" s="40">
        <v>92</v>
      </c>
    </row>
    <row r="153" spans="1:4" ht="15.75" x14ac:dyDescent="0.25">
      <c r="A153" s="78" t="s">
        <v>270</v>
      </c>
      <c r="B153" s="232" t="s">
        <v>271</v>
      </c>
      <c r="C153" s="300">
        <v>1.1875</v>
      </c>
      <c r="D153" s="63">
        <v>54</v>
      </c>
    </row>
    <row r="154" spans="1:4" x14ac:dyDescent="0.25">
      <c r="A154" s="104" t="s">
        <v>476</v>
      </c>
      <c r="B154" s="28" t="s">
        <v>311</v>
      </c>
      <c r="C154" s="226" t="e">
        <v>#DIV/0!</v>
      </c>
      <c r="D154" s="40">
        <v>1</v>
      </c>
    </row>
    <row r="155" spans="1:4" x14ac:dyDescent="0.25">
      <c r="A155" s="50" t="s">
        <v>274</v>
      </c>
      <c r="B155" s="28" t="s">
        <v>275</v>
      </c>
      <c r="C155" s="226">
        <v>5.5</v>
      </c>
      <c r="D155" s="40">
        <v>8</v>
      </c>
    </row>
    <row r="156" spans="1:4" x14ac:dyDescent="0.25">
      <c r="A156" s="104" t="s">
        <v>274</v>
      </c>
      <c r="B156" s="28" t="s">
        <v>276</v>
      </c>
      <c r="C156" s="226" t="e">
        <v>#DIV/0!</v>
      </c>
      <c r="D156" s="40">
        <v>1</v>
      </c>
    </row>
    <row r="157" spans="1:4" x14ac:dyDescent="0.25">
      <c r="A157" s="44" t="s">
        <v>277</v>
      </c>
      <c r="B157" s="28" t="s">
        <v>278</v>
      </c>
      <c r="C157" s="300">
        <v>0.55555555555555558</v>
      </c>
      <c r="D157" s="63">
        <v>102</v>
      </c>
    </row>
    <row r="158" spans="1:4" x14ac:dyDescent="0.25">
      <c r="A158" s="41" t="s">
        <v>279</v>
      </c>
      <c r="B158" s="28" t="s">
        <v>280</v>
      </c>
      <c r="C158" s="300">
        <v>1</v>
      </c>
      <c r="D158" s="63">
        <v>63</v>
      </c>
    </row>
    <row r="159" spans="1:4" x14ac:dyDescent="0.25">
      <c r="A159" s="59" t="s">
        <v>282</v>
      </c>
      <c r="B159" s="43" t="s">
        <v>283</v>
      </c>
      <c r="C159" s="226">
        <v>0.75</v>
      </c>
      <c r="D159" s="40">
        <v>92</v>
      </c>
    </row>
    <row r="160" spans="1:4" x14ac:dyDescent="0.25">
      <c r="A160" s="48" t="s">
        <v>285</v>
      </c>
      <c r="B160" s="43" t="s">
        <v>286</v>
      </c>
      <c r="C160" s="226">
        <v>1.0909090909090908</v>
      </c>
      <c r="D160" s="40">
        <v>60</v>
      </c>
    </row>
    <row r="161" spans="1:4" x14ac:dyDescent="0.25">
      <c r="A161" s="50" t="s">
        <v>287</v>
      </c>
      <c r="B161" s="43" t="s">
        <v>288</v>
      </c>
      <c r="C161" s="226">
        <v>3</v>
      </c>
      <c r="D161" s="40">
        <v>16</v>
      </c>
    </row>
    <row r="162" spans="1:4" x14ac:dyDescent="0.25">
      <c r="A162" s="78" t="s">
        <v>287</v>
      </c>
      <c r="B162" s="28" t="s">
        <v>289</v>
      </c>
      <c r="C162" s="226">
        <v>1</v>
      </c>
      <c r="D162" s="40">
        <v>63</v>
      </c>
    </row>
    <row r="163" spans="1:4" x14ac:dyDescent="0.25">
      <c r="A163" s="27" t="s">
        <v>290</v>
      </c>
      <c r="B163" s="28" t="s">
        <v>291</v>
      </c>
      <c r="C163" s="226" t="e">
        <v>#DIV/0!</v>
      </c>
      <c r="D163" s="40">
        <v>1</v>
      </c>
    </row>
    <row r="164" spans="1:4" x14ac:dyDescent="0.25">
      <c r="A164" s="78" t="s">
        <v>295</v>
      </c>
      <c r="B164" s="28" t="s">
        <v>296</v>
      </c>
      <c r="C164" s="226">
        <v>0.2857142857142857</v>
      </c>
      <c r="D164" s="40">
        <v>123</v>
      </c>
    </row>
    <row r="165" spans="1:4" x14ac:dyDescent="0.25">
      <c r="A165" s="50" t="s">
        <v>297</v>
      </c>
      <c r="B165" s="43" t="s">
        <v>298</v>
      </c>
      <c r="C165" s="226">
        <v>0.75</v>
      </c>
      <c r="D165" s="40">
        <v>92</v>
      </c>
    </row>
    <row r="166" spans="1:4" x14ac:dyDescent="0.25">
      <c r="A166" s="111" t="s">
        <v>299</v>
      </c>
      <c r="B166" s="28" t="s">
        <v>477</v>
      </c>
      <c r="C166" s="226">
        <v>0</v>
      </c>
      <c r="D166" s="40">
        <v>136</v>
      </c>
    </row>
    <row r="167" spans="1:4" x14ac:dyDescent="0.25">
      <c r="A167" s="104" t="s">
        <v>299</v>
      </c>
      <c r="B167" s="28" t="s">
        <v>300</v>
      </c>
      <c r="C167" s="300">
        <v>0.26666666666666666</v>
      </c>
      <c r="D167" s="63">
        <v>124</v>
      </c>
    </row>
    <row r="168" spans="1:4" x14ac:dyDescent="0.25">
      <c r="A168" s="42" t="s">
        <v>302</v>
      </c>
      <c r="B168" s="43" t="s">
        <v>303</v>
      </c>
      <c r="C168" s="226">
        <v>0.38461538461538464</v>
      </c>
      <c r="D168" s="40">
        <v>116</v>
      </c>
    </row>
    <row r="169" spans="1:4" x14ac:dyDescent="0.25">
      <c r="A169" s="41" t="s">
        <v>304</v>
      </c>
      <c r="B169" s="43" t="s">
        <v>305</v>
      </c>
      <c r="C169" s="226">
        <v>1</v>
      </c>
      <c r="D169" s="40">
        <v>63</v>
      </c>
    </row>
    <row r="170" spans="1:4" x14ac:dyDescent="0.25">
      <c r="A170" s="78" t="s">
        <v>304</v>
      </c>
      <c r="B170" s="43" t="s">
        <v>306</v>
      </c>
      <c r="C170" s="226">
        <v>0</v>
      </c>
      <c r="D170" s="40">
        <v>136</v>
      </c>
    </row>
    <row r="171" spans="1:4" x14ac:dyDescent="0.25">
      <c r="A171" s="78" t="s">
        <v>304</v>
      </c>
      <c r="B171" s="28" t="s">
        <v>163</v>
      </c>
      <c r="C171" s="226">
        <v>0.6785714285714286</v>
      </c>
      <c r="D171" s="40">
        <v>97</v>
      </c>
    </row>
    <row r="172" spans="1:4" x14ac:dyDescent="0.25">
      <c r="A172" s="27" t="s">
        <v>307</v>
      </c>
      <c r="B172" s="28" t="s">
        <v>308</v>
      </c>
      <c r="C172" s="226">
        <v>0</v>
      </c>
      <c r="D172" s="40">
        <v>136</v>
      </c>
    </row>
    <row r="173" spans="1:4" x14ac:dyDescent="0.25">
      <c r="A173" s="108" t="s">
        <v>309</v>
      </c>
      <c r="B173" s="28" t="s">
        <v>74</v>
      </c>
      <c r="C173" s="226">
        <v>1.375</v>
      </c>
      <c r="D173" s="40">
        <v>45</v>
      </c>
    </row>
    <row r="174" spans="1:4" x14ac:dyDescent="0.25">
      <c r="A174" s="59" t="s">
        <v>309</v>
      </c>
      <c r="B174" s="28" t="s">
        <v>310</v>
      </c>
      <c r="C174" s="226">
        <v>2</v>
      </c>
      <c r="D174" s="40">
        <v>29</v>
      </c>
    </row>
    <row r="175" spans="1:4" x14ac:dyDescent="0.25">
      <c r="A175" s="50" t="s">
        <v>309</v>
      </c>
      <c r="B175" s="28" t="s">
        <v>311</v>
      </c>
      <c r="C175" s="226">
        <v>0</v>
      </c>
      <c r="D175" s="40">
        <v>136</v>
      </c>
    </row>
    <row r="176" spans="1:4" x14ac:dyDescent="0.25">
      <c r="A176" s="78" t="s">
        <v>314</v>
      </c>
      <c r="B176" s="43" t="s">
        <v>120</v>
      </c>
      <c r="C176" s="226">
        <v>0</v>
      </c>
      <c r="D176" s="40">
        <v>136</v>
      </c>
    </row>
    <row r="177" spans="1:4" x14ac:dyDescent="0.25">
      <c r="A177" s="48" t="s">
        <v>314</v>
      </c>
      <c r="B177" s="43" t="s">
        <v>315</v>
      </c>
      <c r="C177" s="226">
        <v>0.46153846153846156</v>
      </c>
      <c r="D177" s="40">
        <v>109</v>
      </c>
    </row>
    <row r="178" spans="1:4" x14ac:dyDescent="0.25">
      <c r="A178" s="78" t="s">
        <v>314</v>
      </c>
      <c r="B178" s="43" t="s">
        <v>316</v>
      </c>
      <c r="C178" s="226">
        <v>0</v>
      </c>
      <c r="D178" s="40">
        <v>136</v>
      </c>
    </row>
    <row r="179" spans="1:4" x14ac:dyDescent="0.25">
      <c r="A179" s="44" t="s">
        <v>314</v>
      </c>
      <c r="B179" s="43" t="s">
        <v>478</v>
      </c>
      <c r="C179" s="300">
        <v>0.22222222222222221</v>
      </c>
      <c r="D179" s="63">
        <v>128</v>
      </c>
    </row>
    <row r="180" spans="1:4" ht="15.75" thickBot="1" x14ac:dyDescent="0.3">
      <c r="A180" s="42" t="s">
        <v>314</v>
      </c>
      <c r="B180" s="43" t="s">
        <v>317</v>
      </c>
      <c r="C180" s="226">
        <v>0.90476190476190477</v>
      </c>
      <c r="D180" s="40">
        <v>81</v>
      </c>
    </row>
    <row r="181" spans="1:4" x14ac:dyDescent="0.25">
      <c r="A181" t="s">
        <v>501</v>
      </c>
      <c r="C181" s="215"/>
      <c r="D181" s="7" t="s">
        <v>8</v>
      </c>
    </row>
    <row r="182" spans="1:4" x14ac:dyDescent="0.25">
      <c r="A182" t="s">
        <v>487</v>
      </c>
      <c r="C182" s="134" t="s">
        <v>514</v>
      </c>
      <c r="D182" s="306" t="s">
        <v>17</v>
      </c>
    </row>
    <row r="183" spans="1:4" x14ac:dyDescent="0.25">
      <c r="A183" t="s">
        <v>423</v>
      </c>
      <c r="C183" s="134" t="s">
        <v>515</v>
      </c>
      <c r="D183" s="296" t="s">
        <v>25</v>
      </c>
    </row>
    <row r="184" spans="1:4" x14ac:dyDescent="0.25">
      <c r="C184" s="9" t="s">
        <v>516</v>
      </c>
      <c r="D184" s="296" t="s">
        <v>13</v>
      </c>
    </row>
    <row r="185" spans="1:4" ht="15.75" thickBot="1" x14ac:dyDescent="0.3">
      <c r="A185" s="240" t="s">
        <v>33</v>
      </c>
      <c r="B185" s="303" t="s">
        <v>34</v>
      </c>
      <c r="C185" s="20" t="s">
        <v>517</v>
      </c>
      <c r="D185" s="307">
        <v>42710</v>
      </c>
    </row>
    <row r="186" spans="1:4" x14ac:dyDescent="0.25">
      <c r="A186" s="50" t="s">
        <v>314</v>
      </c>
      <c r="B186" s="28" t="s">
        <v>173</v>
      </c>
      <c r="C186" s="226" t="e">
        <v>#DIV/0!</v>
      </c>
      <c r="D186" s="40">
        <v>1</v>
      </c>
    </row>
    <row r="187" spans="1:4" x14ac:dyDescent="0.25">
      <c r="A187" s="27" t="s">
        <v>321</v>
      </c>
      <c r="B187" s="28" t="s">
        <v>322</v>
      </c>
      <c r="C187" s="226">
        <v>0.83333333333333337</v>
      </c>
      <c r="D187" s="40">
        <v>89</v>
      </c>
    </row>
    <row r="188" spans="1:4" x14ac:dyDescent="0.25">
      <c r="A188" s="60" t="s">
        <v>323</v>
      </c>
      <c r="B188" s="28" t="s">
        <v>324</v>
      </c>
      <c r="C188" s="226">
        <v>2.75</v>
      </c>
      <c r="D188" s="40">
        <v>23</v>
      </c>
    </row>
    <row r="189" spans="1:4" x14ac:dyDescent="0.25">
      <c r="A189" s="60" t="s">
        <v>323</v>
      </c>
      <c r="B189" s="28" t="s">
        <v>325</v>
      </c>
      <c r="C189" s="226" t="e">
        <v>#DIV/0!</v>
      </c>
      <c r="D189" s="40">
        <v>1</v>
      </c>
    </row>
    <row r="190" spans="1:4" x14ac:dyDescent="0.25">
      <c r="A190" s="60" t="s">
        <v>326</v>
      </c>
      <c r="B190" s="28" t="s">
        <v>427</v>
      </c>
      <c r="C190" s="226">
        <v>2.75</v>
      </c>
      <c r="D190" s="40">
        <v>23</v>
      </c>
    </row>
    <row r="191" spans="1:4" x14ac:dyDescent="0.25">
      <c r="A191" s="41" t="s">
        <v>326</v>
      </c>
      <c r="B191" s="43" t="s">
        <v>479</v>
      </c>
      <c r="C191" s="226">
        <v>0.8571428571428571</v>
      </c>
      <c r="D191" s="40">
        <v>86</v>
      </c>
    </row>
    <row r="192" spans="1:4" x14ac:dyDescent="0.25">
      <c r="A192" s="44" t="s">
        <v>329</v>
      </c>
      <c r="B192" s="28" t="s">
        <v>330</v>
      </c>
      <c r="C192" s="300">
        <v>3</v>
      </c>
      <c r="D192" s="63">
        <v>16</v>
      </c>
    </row>
    <row r="193" spans="1:4" x14ac:dyDescent="0.25">
      <c r="A193" s="112" t="s">
        <v>331</v>
      </c>
      <c r="B193" s="113" t="s">
        <v>123</v>
      </c>
      <c r="C193" s="226">
        <v>1.2</v>
      </c>
      <c r="D193" s="40">
        <v>52</v>
      </c>
    </row>
    <row r="194" spans="1:4" x14ac:dyDescent="0.25">
      <c r="A194" s="114" t="s">
        <v>331</v>
      </c>
      <c r="B194" s="99" t="s">
        <v>184</v>
      </c>
      <c r="C194" s="226">
        <v>0.4</v>
      </c>
      <c r="D194" s="40">
        <v>113</v>
      </c>
    </row>
    <row r="195" spans="1:4" x14ac:dyDescent="0.25">
      <c r="A195" s="59" t="s">
        <v>332</v>
      </c>
      <c r="B195" s="28" t="s">
        <v>333</v>
      </c>
      <c r="C195" s="226" t="e">
        <v>#DIV/0!</v>
      </c>
      <c r="D195" s="40">
        <v>1</v>
      </c>
    </row>
    <row r="196" spans="1:4" x14ac:dyDescent="0.25">
      <c r="A196" s="78" t="s">
        <v>334</v>
      </c>
      <c r="B196" s="43" t="s">
        <v>335</v>
      </c>
      <c r="C196" s="226">
        <v>0.33333333333333331</v>
      </c>
      <c r="D196" s="40">
        <v>118</v>
      </c>
    </row>
    <row r="197" spans="1:4" x14ac:dyDescent="0.25">
      <c r="A197" s="41" t="s">
        <v>338</v>
      </c>
      <c r="B197" s="28" t="s">
        <v>339</v>
      </c>
      <c r="C197" s="226">
        <v>0.38095238095238093</v>
      </c>
      <c r="D197" s="40">
        <v>117</v>
      </c>
    </row>
    <row r="198" spans="1:4" x14ac:dyDescent="0.25">
      <c r="A198" s="48" t="s">
        <v>480</v>
      </c>
      <c r="B198" s="28" t="s">
        <v>169</v>
      </c>
      <c r="C198" s="226">
        <v>0</v>
      </c>
      <c r="D198" s="40">
        <v>136</v>
      </c>
    </row>
    <row r="199" spans="1:4" x14ac:dyDescent="0.25">
      <c r="A199" s="44" t="s">
        <v>428</v>
      </c>
      <c r="B199" s="43" t="s">
        <v>341</v>
      </c>
      <c r="C199" s="226">
        <v>0.5</v>
      </c>
      <c r="D199" s="40">
        <v>103</v>
      </c>
    </row>
    <row r="200" spans="1:4" x14ac:dyDescent="0.25">
      <c r="A200" s="44" t="s">
        <v>342</v>
      </c>
      <c r="B200" s="28" t="s">
        <v>247</v>
      </c>
      <c r="C200" s="226">
        <v>0.23529411764705882</v>
      </c>
      <c r="D200" s="40">
        <v>127</v>
      </c>
    </row>
    <row r="201" spans="1:4" x14ac:dyDescent="0.25">
      <c r="A201" s="92" t="s">
        <v>481</v>
      </c>
      <c r="B201" s="28" t="s">
        <v>482</v>
      </c>
      <c r="C201" s="226">
        <v>0.33333333333333331</v>
      </c>
      <c r="D201" s="40">
        <v>118</v>
      </c>
    </row>
    <row r="202" spans="1:4" x14ac:dyDescent="0.25">
      <c r="A202" s="41" t="s">
        <v>344</v>
      </c>
      <c r="B202" s="43" t="s">
        <v>345</v>
      </c>
      <c r="C202" s="226">
        <v>1.1428571428571428</v>
      </c>
      <c r="D202" s="40">
        <v>56</v>
      </c>
    </row>
    <row r="203" spans="1:4" x14ac:dyDescent="0.25">
      <c r="A203" s="75" t="s">
        <v>346</v>
      </c>
      <c r="B203" s="73" t="s">
        <v>347</v>
      </c>
      <c r="C203" s="226">
        <v>0.33333333333333331</v>
      </c>
      <c r="D203" s="40">
        <v>118</v>
      </c>
    </row>
    <row r="204" spans="1:4" x14ac:dyDescent="0.25">
      <c r="A204" s="48" t="s">
        <v>348</v>
      </c>
      <c r="B204" s="28" t="s">
        <v>36</v>
      </c>
      <c r="C204" s="226">
        <v>1.8461538461538463</v>
      </c>
      <c r="D204" s="40">
        <v>36</v>
      </c>
    </row>
    <row r="205" spans="1:4" x14ac:dyDescent="0.25">
      <c r="A205" s="103" t="s">
        <v>348</v>
      </c>
      <c r="B205" s="43" t="s">
        <v>349</v>
      </c>
      <c r="C205" s="226">
        <v>0</v>
      </c>
      <c r="D205" s="40">
        <v>136</v>
      </c>
    </row>
    <row r="206" spans="1:4" x14ac:dyDescent="0.25">
      <c r="A206" s="78" t="s">
        <v>352</v>
      </c>
      <c r="B206" s="28" t="s">
        <v>353</v>
      </c>
      <c r="C206" s="226">
        <v>4.166666666666667</v>
      </c>
      <c r="D206" s="40">
        <v>11</v>
      </c>
    </row>
    <row r="207" spans="1:4" x14ac:dyDescent="0.25">
      <c r="A207" s="103" t="s">
        <v>504</v>
      </c>
      <c r="B207" s="28" t="s">
        <v>111</v>
      </c>
      <c r="C207" s="300">
        <v>0</v>
      </c>
      <c r="D207" s="63">
        <v>136</v>
      </c>
    </row>
    <row r="208" spans="1:4" x14ac:dyDescent="0.25">
      <c r="A208" s="27" t="s">
        <v>354</v>
      </c>
      <c r="B208" s="28" t="s">
        <v>355</v>
      </c>
      <c r="C208" s="226" t="e">
        <v>#DIV/0!</v>
      </c>
      <c r="D208" s="40">
        <v>1</v>
      </c>
    </row>
    <row r="209" spans="1:4" x14ac:dyDescent="0.25">
      <c r="A209" s="42" t="s">
        <v>356</v>
      </c>
      <c r="B209" s="43" t="s">
        <v>357</v>
      </c>
      <c r="C209" s="226">
        <v>1.2</v>
      </c>
      <c r="D209" s="40">
        <v>52</v>
      </c>
    </row>
    <row r="210" spans="1:4" ht="15.75" thickBot="1" x14ac:dyDescent="0.3">
      <c r="A210" s="78" t="s">
        <v>356</v>
      </c>
      <c r="B210" s="43" t="s">
        <v>358</v>
      </c>
      <c r="C210" s="300">
        <v>0.65</v>
      </c>
      <c r="D210" s="63">
        <v>99</v>
      </c>
    </row>
    <row r="211" spans="1:4" x14ac:dyDescent="0.25">
      <c r="A211" t="s">
        <v>501</v>
      </c>
      <c r="C211" s="215"/>
      <c r="D211" s="7" t="s">
        <v>8</v>
      </c>
    </row>
    <row r="212" spans="1:4" x14ac:dyDescent="0.25">
      <c r="A212" t="s">
        <v>487</v>
      </c>
      <c r="C212" s="134" t="s">
        <v>514</v>
      </c>
      <c r="D212" s="306" t="s">
        <v>17</v>
      </c>
    </row>
    <row r="213" spans="1:4" x14ac:dyDescent="0.25">
      <c r="A213" t="s">
        <v>423</v>
      </c>
      <c r="C213" s="134" t="s">
        <v>515</v>
      </c>
      <c r="D213" s="296" t="s">
        <v>25</v>
      </c>
    </row>
    <row r="214" spans="1:4" x14ac:dyDescent="0.25">
      <c r="C214" s="9" t="s">
        <v>516</v>
      </c>
      <c r="D214" s="296" t="s">
        <v>13</v>
      </c>
    </row>
    <row r="215" spans="1:4" ht="15.75" thickBot="1" x14ac:dyDescent="0.3">
      <c r="A215" s="240" t="s">
        <v>33</v>
      </c>
      <c r="B215" s="303" t="s">
        <v>34</v>
      </c>
      <c r="C215" s="20" t="s">
        <v>517</v>
      </c>
      <c r="D215" s="307">
        <v>42710</v>
      </c>
    </row>
    <row r="216" spans="1:4" x14ac:dyDescent="0.25">
      <c r="A216" s="59" t="s">
        <v>360</v>
      </c>
      <c r="B216" s="28" t="s">
        <v>130</v>
      </c>
      <c r="C216" s="226" t="e">
        <v>#DIV/0!</v>
      </c>
      <c r="D216" s="40">
        <v>1</v>
      </c>
    </row>
    <row r="217" spans="1:4" x14ac:dyDescent="0.25">
      <c r="A217" s="41" t="s">
        <v>361</v>
      </c>
      <c r="B217" s="28" t="s">
        <v>362</v>
      </c>
      <c r="C217" s="226">
        <v>0.8571428571428571</v>
      </c>
      <c r="D217" s="40">
        <v>86</v>
      </c>
    </row>
    <row r="218" spans="1:4" x14ac:dyDescent="0.25">
      <c r="A218" s="59" t="s">
        <v>363</v>
      </c>
      <c r="B218" s="28" t="s">
        <v>364</v>
      </c>
      <c r="C218" s="226">
        <v>0</v>
      </c>
      <c r="D218" s="40">
        <v>136</v>
      </c>
    </row>
    <row r="219" spans="1:4" x14ac:dyDescent="0.25">
      <c r="A219" s="60" t="s">
        <v>363</v>
      </c>
      <c r="B219" s="28" t="s">
        <v>365</v>
      </c>
      <c r="C219" s="226">
        <v>2</v>
      </c>
      <c r="D219" s="40">
        <v>29</v>
      </c>
    </row>
    <row r="220" spans="1:4" x14ac:dyDescent="0.25">
      <c r="A220" s="60" t="s">
        <v>367</v>
      </c>
      <c r="B220" s="28" t="s">
        <v>368</v>
      </c>
      <c r="C220" s="226">
        <v>0.46666666666666667</v>
      </c>
      <c r="D220" s="40">
        <v>108</v>
      </c>
    </row>
    <row r="221" spans="1:4" x14ac:dyDescent="0.25">
      <c r="A221" s="41" t="s">
        <v>371</v>
      </c>
      <c r="B221" s="43" t="s">
        <v>237</v>
      </c>
      <c r="C221" s="226">
        <v>1</v>
      </c>
      <c r="D221" s="40">
        <v>63</v>
      </c>
    </row>
    <row r="222" spans="1:4" x14ac:dyDescent="0.25">
      <c r="A222" s="108" t="s">
        <v>372</v>
      </c>
      <c r="B222" s="43" t="s">
        <v>373</v>
      </c>
      <c r="C222" s="226">
        <v>2</v>
      </c>
      <c r="D222" s="40">
        <v>29</v>
      </c>
    </row>
    <row r="223" spans="1:4" x14ac:dyDescent="0.25">
      <c r="A223" s="60" t="s">
        <v>374</v>
      </c>
      <c r="B223" s="28" t="s">
        <v>375</v>
      </c>
      <c r="C223" s="226" t="e">
        <v>#DIV/0!</v>
      </c>
      <c r="D223" s="40">
        <v>1</v>
      </c>
    </row>
    <row r="224" spans="1:4" x14ac:dyDescent="0.25">
      <c r="A224" s="78" t="s">
        <v>376</v>
      </c>
      <c r="B224" s="28" t="s">
        <v>277</v>
      </c>
      <c r="C224" s="226">
        <v>1.2777777777777777</v>
      </c>
      <c r="D224" s="40">
        <v>48</v>
      </c>
    </row>
    <row r="225" spans="1:4" x14ac:dyDescent="0.25">
      <c r="A225" s="79" t="s">
        <v>376</v>
      </c>
      <c r="B225" s="43" t="s">
        <v>377</v>
      </c>
      <c r="C225" s="300">
        <v>1.1428571428571428</v>
      </c>
      <c r="D225" s="63">
        <v>56</v>
      </c>
    </row>
    <row r="226" spans="1:4" x14ac:dyDescent="0.25">
      <c r="A226" s="79" t="s">
        <v>378</v>
      </c>
      <c r="B226" s="43" t="s">
        <v>379</v>
      </c>
      <c r="C226" s="300">
        <v>0.9</v>
      </c>
      <c r="D226" s="63">
        <v>82</v>
      </c>
    </row>
    <row r="227" spans="1:4" x14ac:dyDescent="0.25">
      <c r="A227" s="41" t="s">
        <v>378</v>
      </c>
      <c r="B227" s="43" t="s">
        <v>484</v>
      </c>
      <c r="C227" s="300">
        <v>0</v>
      </c>
      <c r="D227" s="63">
        <v>136</v>
      </c>
    </row>
    <row r="228" spans="1:4" x14ac:dyDescent="0.25">
      <c r="A228" s="100" t="s">
        <v>380</v>
      </c>
      <c r="B228" s="28" t="s">
        <v>381</v>
      </c>
      <c r="C228" s="226" t="e">
        <v>#DIV/0!</v>
      </c>
      <c r="D228" s="40">
        <v>1</v>
      </c>
    </row>
    <row r="229" spans="1:4" x14ac:dyDescent="0.25">
      <c r="A229" s="104" t="s">
        <v>382</v>
      </c>
      <c r="B229" s="28" t="s">
        <v>173</v>
      </c>
      <c r="C229" s="226">
        <v>0</v>
      </c>
      <c r="D229" s="40">
        <v>136</v>
      </c>
    </row>
    <row r="230" spans="1:4" x14ac:dyDescent="0.25">
      <c r="A230" s="60" t="s">
        <v>383</v>
      </c>
      <c r="B230" s="28" t="s">
        <v>291</v>
      </c>
      <c r="C230" s="226">
        <v>1</v>
      </c>
      <c r="D230" s="40">
        <v>63</v>
      </c>
    </row>
    <row r="231" spans="1:4" x14ac:dyDescent="0.25">
      <c r="A231" s="50" t="s">
        <v>384</v>
      </c>
      <c r="B231" s="28" t="s">
        <v>385</v>
      </c>
      <c r="C231" s="226">
        <v>0</v>
      </c>
      <c r="D231" s="40">
        <v>136</v>
      </c>
    </row>
    <row r="232" spans="1:4" x14ac:dyDescent="0.25">
      <c r="A232" s="48" t="s">
        <v>384</v>
      </c>
      <c r="B232" s="43" t="s">
        <v>44</v>
      </c>
      <c r="C232" s="226">
        <v>0</v>
      </c>
      <c r="D232" s="40">
        <v>136</v>
      </c>
    </row>
    <row r="233" spans="1:4" x14ac:dyDescent="0.25">
      <c r="A233" s="48" t="s">
        <v>392</v>
      </c>
      <c r="B233" s="28" t="s">
        <v>393</v>
      </c>
      <c r="C233" s="300">
        <v>1.4137931034482758</v>
      </c>
      <c r="D233" s="63">
        <v>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5"/>
  <sheetViews>
    <sheetView workbookViewId="0">
      <selection activeCell="J6" sqref="J6"/>
    </sheetView>
  </sheetViews>
  <sheetFormatPr defaultRowHeight="15" x14ac:dyDescent="0.25"/>
  <cols>
    <col min="3" max="3" width="9.7109375" bestFit="1" customWidth="1"/>
    <col min="4" max="4" width="12.28515625" bestFit="1" customWidth="1"/>
    <col min="5" max="7" width="9.7109375" bestFit="1" customWidth="1"/>
    <col min="9" max="10" width="9.7109375" bestFit="1" customWidth="1"/>
  </cols>
  <sheetData>
    <row r="1" spans="1:10" x14ac:dyDescent="0.25">
      <c r="A1" t="s">
        <v>520</v>
      </c>
    </row>
    <row r="2" spans="1:10" ht="15.75" thickBot="1" x14ac:dyDescent="0.3">
      <c r="A2" t="s">
        <v>521</v>
      </c>
    </row>
    <row r="3" spans="1:10" x14ac:dyDescent="0.25">
      <c r="A3" t="s">
        <v>446</v>
      </c>
      <c r="C3" s="161" t="s">
        <v>2</v>
      </c>
      <c r="D3" s="162" t="s">
        <v>4</v>
      </c>
      <c r="E3" s="163" t="s">
        <v>4</v>
      </c>
      <c r="F3" s="164" t="s">
        <v>432</v>
      </c>
      <c r="G3" s="165" t="s">
        <v>6</v>
      </c>
      <c r="H3" s="166" t="s">
        <v>7</v>
      </c>
      <c r="I3" s="167" t="s">
        <v>8</v>
      </c>
      <c r="J3" s="168" t="s">
        <v>433</v>
      </c>
    </row>
    <row r="4" spans="1:10" x14ac:dyDescent="0.25">
      <c r="A4" t="s">
        <v>448</v>
      </c>
      <c r="C4" s="169" t="s">
        <v>12</v>
      </c>
      <c r="D4" s="170" t="s">
        <v>21</v>
      </c>
      <c r="E4" s="171" t="s">
        <v>13</v>
      </c>
      <c r="F4" s="172" t="s">
        <v>14</v>
      </c>
      <c r="G4" s="173" t="s">
        <v>15</v>
      </c>
      <c r="H4" s="174" t="s">
        <v>16</v>
      </c>
      <c r="I4" s="175" t="s">
        <v>17</v>
      </c>
      <c r="J4" s="176" t="s">
        <v>522</v>
      </c>
    </row>
    <row r="5" spans="1:10" x14ac:dyDescent="0.25">
      <c r="A5" t="s">
        <v>423</v>
      </c>
      <c r="C5" s="169" t="s">
        <v>13</v>
      </c>
      <c r="D5" s="170" t="s">
        <v>29</v>
      </c>
      <c r="E5" s="171" t="s">
        <v>22</v>
      </c>
      <c r="F5" s="172" t="s">
        <v>23</v>
      </c>
      <c r="G5" s="173" t="s">
        <v>13</v>
      </c>
      <c r="H5" s="174" t="s">
        <v>24</v>
      </c>
      <c r="I5" s="175" t="s">
        <v>25</v>
      </c>
      <c r="J5" s="176" t="s">
        <v>434</v>
      </c>
    </row>
    <row r="6" spans="1:10" x14ac:dyDescent="0.25">
      <c r="C6" s="177">
        <v>42710</v>
      </c>
      <c r="D6" s="170" t="s">
        <v>13</v>
      </c>
      <c r="E6" s="178">
        <v>42710</v>
      </c>
      <c r="F6" s="179">
        <v>42710</v>
      </c>
      <c r="G6" s="173" t="s">
        <v>30</v>
      </c>
      <c r="H6" s="174" t="s">
        <v>31</v>
      </c>
      <c r="I6" s="175" t="s">
        <v>13</v>
      </c>
      <c r="J6" s="176" t="s">
        <v>27</v>
      </c>
    </row>
    <row r="7" spans="1:10" ht="15.75" thickBot="1" x14ac:dyDescent="0.3">
      <c r="A7" s="240" t="s">
        <v>33</v>
      </c>
      <c r="B7" s="241" t="s">
        <v>34</v>
      </c>
      <c r="C7" s="180" t="s">
        <v>22</v>
      </c>
      <c r="D7" s="181">
        <v>42710</v>
      </c>
      <c r="E7" s="182"/>
      <c r="F7" s="183" t="s">
        <v>22</v>
      </c>
      <c r="G7" s="184">
        <v>42710</v>
      </c>
      <c r="H7" s="185">
        <v>42014</v>
      </c>
      <c r="I7" s="186">
        <v>42710</v>
      </c>
      <c r="J7" s="219">
        <v>42710</v>
      </c>
    </row>
    <row r="8" spans="1:10" x14ac:dyDescent="0.25">
      <c r="A8" s="244" t="s">
        <v>35</v>
      </c>
      <c r="B8" s="28" t="s">
        <v>36</v>
      </c>
      <c r="C8" s="309">
        <v>30</v>
      </c>
      <c r="D8" s="310">
        <v>180</v>
      </c>
      <c r="E8" s="190">
        <v>188</v>
      </c>
      <c r="F8" s="191">
        <v>53</v>
      </c>
      <c r="G8" s="77">
        <v>17</v>
      </c>
      <c r="H8" s="313">
        <v>34</v>
      </c>
      <c r="I8" s="194">
        <v>130</v>
      </c>
      <c r="J8" s="316">
        <f>+(C8+D8+E8+F8+G8+I8)/6</f>
        <v>99.666666666666671</v>
      </c>
    </row>
    <row r="9" spans="1:10" x14ac:dyDescent="0.25">
      <c r="A9" s="35" t="s">
        <v>37</v>
      </c>
      <c r="B9" s="36" t="s">
        <v>38</v>
      </c>
      <c r="C9" s="196">
        <v>121</v>
      </c>
      <c r="D9" s="189">
        <v>85</v>
      </c>
      <c r="E9" s="190">
        <v>84</v>
      </c>
      <c r="F9" s="198">
        <v>1</v>
      </c>
      <c r="G9" s="77">
        <v>82</v>
      </c>
      <c r="H9" s="193">
        <v>2</v>
      </c>
      <c r="I9" s="199">
        <v>1</v>
      </c>
      <c r="J9" s="316">
        <f t="shared" ref="J9:J72" si="0">+(C9+D9+E9+F9+G9+I9)/6</f>
        <v>62.333333333333336</v>
      </c>
    </row>
    <row r="10" spans="1:10" x14ac:dyDescent="0.25">
      <c r="A10" s="41" t="s">
        <v>39</v>
      </c>
      <c r="B10" s="28" t="s">
        <v>40</v>
      </c>
      <c r="C10" s="196">
        <v>3</v>
      </c>
      <c r="D10" s="189">
        <v>33</v>
      </c>
      <c r="E10" s="197">
        <v>11</v>
      </c>
      <c r="F10" s="198">
        <v>1</v>
      </c>
      <c r="G10" s="77">
        <v>1</v>
      </c>
      <c r="H10" s="193">
        <v>3</v>
      </c>
      <c r="I10" s="199">
        <v>1</v>
      </c>
      <c r="J10" s="316">
        <f t="shared" si="0"/>
        <v>8.3333333333333339</v>
      </c>
    </row>
    <row r="11" spans="1:10" x14ac:dyDescent="0.25">
      <c r="A11" s="42" t="s">
        <v>41</v>
      </c>
      <c r="B11" s="43" t="s">
        <v>42</v>
      </c>
      <c r="C11" s="196">
        <v>102</v>
      </c>
      <c r="D11" s="189">
        <v>161</v>
      </c>
      <c r="E11" s="197">
        <v>162</v>
      </c>
      <c r="F11" s="198">
        <v>119</v>
      </c>
      <c r="G11" s="77">
        <v>141</v>
      </c>
      <c r="H11" s="193">
        <v>7</v>
      </c>
      <c r="I11" s="199">
        <v>130</v>
      </c>
      <c r="J11" s="316">
        <f t="shared" si="0"/>
        <v>135.83333333333334</v>
      </c>
    </row>
    <row r="12" spans="1:10" x14ac:dyDescent="0.25">
      <c r="A12" s="35" t="s">
        <v>47</v>
      </c>
      <c r="B12" s="49" t="s">
        <v>49</v>
      </c>
      <c r="C12" s="196">
        <v>56</v>
      </c>
      <c r="D12" s="189">
        <v>161</v>
      </c>
      <c r="E12" s="197">
        <v>162</v>
      </c>
      <c r="F12" s="198">
        <v>29</v>
      </c>
      <c r="G12" s="77">
        <v>9</v>
      </c>
      <c r="H12" s="193">
        <v>18</v>
      </c>
      <c r="I12" s="199">
        <v>49</v>
      </c>
      <c r="J12" s="316">
        <f t="shared" si="0"/>
        <v>77.666666666666671</v>
      </c>
    </row>
    <row r="13" spans="1:10" x14ac:dyDescent="0.25">
      <c r="A13" s="35" t="s">
        <v>51</v>
      </c>
      <c r="B13" s="36" t="s">
        <v>52</v>
      </c>
      <c r="C13" s="196">
        <v>69</v>
      </c>
      <c r="D13" s="189">
        <v>126</v>
      </c>
      <c r="E13" s="197">
        <v>128</v>
      </c>
      <c r="F13" s="198">
        <v>1</v>
      </c>
      <c r="G13" s="77">
        <v>169</v>
      </c>
      <c r="H13" s="193">
        <v>3</v>
      </c>
      <c r="I13" s="199">
        <v>1</v>
      </c>
      <c r="J13" s="316">
        <f t="shared" si="0"/>
        <v>82.333333333333329</v>
      </c>
    </row>
    <row r="14" spans="1:10" x14ac:dyDescent="0.25">
      <c r="A14" s="50" t="s">
        <v>53</v>
      </c>
      <c r="B14" s="28" t="s">
        <v>54</v>
      </c>
      <c r="C14" s="196">
        <v>192</v>
      </c>
      <c r="D14" s="189">
        <v>148</v>
      </c>
      <c r="E14" s="197">
        <v>131</v>
      </c>
      <c r="F14" s="198">
        <v>124</v>
      </c>
      <c r="G14" s="77">
        <v>169</v>
      </c>
      <c r="H14" s="193">
        <v>4</v>
      </c>
      <c r="I14" s="199">
        <v>136</v>
      </c>
      <c r="J14" s="316">
        <f t="shared" si="0"/>
        <v>150</v>
      </c>
    </row>
    <row r="15" spans="1:10" x14ac:dyDescent="0.25">
      <c r="A15" s="51" t="s">
        <v>55</v>
      </c>
      <c r="B15" s="36" t="s">
        <v>56</v>
      </c>
      <c r="C15" s="63">
        <v>83</v>
      </c>
      <c r="D15" s="63">
        <v>57</v>
      </c>
      <c r="E15" s="63">
        <v>61</v>
      </c>
      <c r="F15" s="63">
        <v>38</v>
      </c>
      <c r="G15" s="63">
        <v>104</v>
      </c>
      <c r="H15" s="63">
        <v>64</v>
      </c>
      <c r="I15" s="63">
        <v>84</v>
      </c>
      <c r="J15" s="317">
        <f t="shared" si="0"/>
        <v>71.166666666666671</v>
      </c>
    </row>
    <row r="16" spans="1:10" x14ac:dyDescent="0.25">
      <c r="A16" s="60" t="s">
        <v>59</v>
      </c>
      <c r="B16" s="28" t="s">
        <v>60</v>
      </c>
      <c r="C16" s="196">
        <v>111</v>
      </c>
      <c r="D16" s="189">
        <v>83</v>
      </c>
      <c r="E16" s="197">
        <v>81</v>
      </c>
      <c r="F16" s="198">
        <v>28</v>
      </c>
      <c r="G16" s="77">
        <v>100</v>
      </c>
      <c r="H16" s="193">
        <v>33</v>
      </c>
      <c r="I16" s="199">
        <v>63</v>
      </c>
      <c r="J16" s="316">
        <f t="shared" si="0"/>
        <v>77.666666666666671</v>
      </c>
    </row>
    <row r="17" spans="1:10" x14ac:dyDescent="0.25">
      <c r="A17" s="62" t="s">
        <v>61</v>
      </c>
      <c r="B17" s="28" t="s">
        <v>62</v>
      </c>
      <c r="C17" s="196">
        <v>70</v>
      </c>
      <c r="D17" s="189">
        <v>85</v>
      </c>
      <c r="E17" s="197">
        <v>84</v>
      </c>
      <c r="F17" s="198">
        <v>42</v>
      </c>
      <c r="G17" s="77">
        <v>96</v>
      </c>
      <c r="H17" s="193">
        <v>19</v>
      </c>
      <c r="I17" s="199">
        <v>49</v>
      </c>
      <c r="J17" s="316">
        <f t="shared" si="0"/>
        <v>71</v>
      </c>
    </row>
    <row r="18" spans="1:10" x14ac:dyDescent="0.25">
      <c r="A18" s="41" t="s">
        <v>63</v>
      </c>
      <c r="B18" s="43" t="s">
        <v>64</v>
      </c>
      <c r="C18" s="196">
        <v>16</v>
      </c>
      <c r="D18" s="189">
        <v>140</v>
      </c>
      <c r="E18" s="197">
        <v>156</v>
      </c>
      <c r="F18" s="198">
        <v>1</v>
      </c>
      <c r="G18" s="77">
        <v>6</v>
      </c>
      <c r="H18" s="193">
        <v>7</v>
      </c>
      <c r="I18" s="199">
        <v>103</v>
      </c>
      <c r="J18" s="316">
        <f t="shared" si="0"/>
        <v>70.333333333333329</v>
      </c>
    </row>
    <row r="19" spans="1:10" x14ac:dyDescent="0.25">
      <c r="A19" s="60" t="s">
        <v>65</v>
      </c>
      <c r="B19" s="28" t="s">
        <v>66</v>
      </c>
      <c r="C19" s="63">
        <v>7</v>
      </c>
      <c r="D19" s="63">
        <v>73</v>
      </c>
      <c r="E19" s="63">
        <v>52</v>
      </c>
      <c r="F19" s="63">
        <v>18</v>
      </c>
      <c r="G19" s="63">
        <v>3</v>
      </c>
      <c r="H19" s="301">
        <v>12</v>
      </c>
      <c r="I19" s="63">
        <v>29</v>
      </c>
      <c r="J19" s="317">
        <f t="shared" si="0"/>
        <v>30.333333333333332</v>
      </c>
    </row>
    <row r="20" spans="1:10" x14ac:dyDescent="0.25">
      <c r="A20" s="50" t="s">
        <v>67</v>
      </c>
      <c r="B20" s="28" t="s">
        <v>68</v>
      </c>
      <c r="C20" s="63">
        <v>121</v>
      </c>
      <c r="D20" s="63">
        <v>10</v>
      </c>
      <c r="E20" s="63">
        <v>30</v>
      </c>
      <c r="F20" s="63">
        <v>50</v>
      </c>
      <c r="G20" s="63">
        <v>94</v>
      </c>
      <c r="H20" s="63">
        <v>39</v>
      </c>
      <c r="I20" s="63">
        <v>29</v>
      </c>
      <c r="J20" s="317">
        <f t="shared" si="0"/>
        <v>55.666666666666664</v>
      </c>
    </row>
    <row r="21" spans="1:10" x14ac:dyDescent="0.25">
      <c r="A21" s="44" t="s">
        <v>67</v>
      </c>
      <c r="B21" s="28" t="s">
        <v>69</v>
      </c>
      <c r="C21" s="63">
        <v>93</v>
      </c>
      <c r="D21" s="63">
        <v>13</v>
      </c>
      <c r="E21" s="63">
        <v>35</v>
      </c>
      <c r="F21" s="63">
        <v>11</v>
      </c>
      <c r="G21" s="63">
        <v>27</v>
      </c>
      <c r="H21" s="63">
        <v>34</v>
      </c>
      <c r="I21" s="63">
        <v>16</v>
      </c>
      <c r="J21" s="317">
        <f t="shared" si="0"/>
        <v>32.5</v>
      </c>
    </row>
    <row r="22" spans="1:10" x14ac:dyDescent="0.25">
      <c r="A22" s="60" t="s">
        <v>67</v>
      </c>
      <c r="B22" s="28" t="s">
        <v>70</v>
      </c>
      <c r="C22" s="196">
        <v>115</v>
      </c>
      <c r="D22" s="189">
        <v>129</v>
      </c>
      <c r="E22" s="197">
        <v>129</v>
      </c>
      <c r="F22" s="198">
        <v>98</v>
      </c>
      <c r="G22" s="77">
        <v>128</v>
      </c>
      <c r="H22" s="193">
        <v>18</v>
      </c>
      <c r="I22" s="199">
        <v>46</v>
      </c>
      <c r="J22" s="316">
        <f t="shared" si="0"/>
        <v>107.5</v>
      </c>
    </row>
    <row r="23" spans="1:10" x14ac:dyDescent="0.25">
      <c r="A23" s="48" t="s">
        <v>73</v>
      </c>
      <c r="B23" s="28" t="s">
        <v>74</v>
      </c>
      <c r="C23" s="196">
        <v>49</v>
      </c>
      <c r="D23" s="189">
        <v>41</v>
      </c>
      <c r="E23" s="197">
        <v>36</v>
      </c>
      <c r="F23" s="198">
        <v>29</v>
      </c>
      <c r="G23" s="77">
        <v>43</v>
      </c>
      <c r="H23" s="193">
        <v>46</v>
      </c>
      <c r="I23" s="199">
        <v>37</v>
      </c>
      <c r="J23" s="316">
        <f t="shared" si="0"/>
        <v>39.166666666666664</v>
      </c>
    </row>
    <row r="24" spans="1:10" x14ac:dyDescent="0.25">
      <c r="A24" s="44" t="s">
        <v>450</v>
      </c>
      <c r="B24" s="28" t="s">
        <v>375</v>
      </c>
      <c r="C24" s="63">
        <v>88</v>
      </c>
      <c r="D24" s="63">
        <v>33</v>
      </c>
      <c r="E24" s="63">
        <v>38</v>
      </c>
      <c r="F24" s="63">
        <v>53</v>
      </c>
      <c r="G24" s="63">
        <v>19</v>
      </c>
      <c r="H24" s="63">
        <v>18</v>
      </c>
      <c r="I24" s="63">
        <v>16</v>
      </c>
      <c r="J24" s="317">
        <f t="shared" si="0"/>
        <v>41.166666666666664</v>
      </c>
    </row>
    <row r="25" spans="1:10" x14ac:dyDescent="0.25">
      <c r="A25" s="78" t="s">
        <v>75</v>
      </c>
      <c r="B25" s="28" t="s">
        <v>76</v>
      </c>
      <c r="C25" s="196">
        <v>51</v>
      </c>
      <c r="D25" s="189">
        <v>43</v>
      </c>
      <c r="E25" s="197">
        <v>39</v>
      </c>
      <c r="F25" s="198">
        <v>91</v>
      </c>
      <c r="G25" s="77">
        <v>49</v>
      </c>
      <c r="H25" s="193">
        <v>23</v>
      </c>
      <c r="I25" s="199">
        <v>44</v>
      </c>
      <c r="J25" s="316">
        <f t="shared" si="0"/>
        <v>52.833333333333336</v>
      </c>
    </row>
    <row r="26" spans="1:10" x14ac:dyDescent="0.25">
      <c r="A26" s="104" t="s">
        <v>451</v>
      </c>
      <c r="B26" s="28" t="s">
        <v>322</v>
      </c>
      <c r="C26" s="63">
        <v>194</v>
      </c>
      <c r="D26" s="63">
        <v>173</v>
      </c>
      <c r="E26" s="63">
        <v>139</v>
      </c>
      <c r="F26" s="63">
        <v>1</v>
      </c>
      <c r="G26" s="63">
        <v>1</v>
      </c>
      <c r="H26" s="63">
        <v>9</v>
      </c>
      <c r="I26" s="63">
        <v>1</v>
      </c>
      <c r="J26" s="317">
        <f t="shared" si="0"/>
        <v>84.833333333333329</v>
      </c>
    </row>
    <row r="27" spans="1:10" x14ac:dyDescent="0.25">
      <c r="A27" s="44" t="s">
        <v>451</v>
      </c>
      <c r="B27" s="28" t="s">
        <v>138</v>
      </c>
      <c r="C27" s="63">
        <v>180</v>
      </c>
      <c r="D27" s="63">
        <v>85</v>
      </c>
      <c r="E27" s="63">
        <v>84</v>
      </c>
      <c r="F27" s="63">
        <v>1</v>
      </c>
      <c r="G27" s="63">
        <v>169</v>
      </c>
      <c r="H27" s="63">
        <v>1</v>
      </c>
      <c r="I27" s="63">
        <v>1</v>
      </c>
      <c r="J27" s="317">
        <f t="shared" si="0"/>
        <v>86.666666666666671</v>
      </c>
    </row>
    <row r="28" spans="1:10" x14ac:dyDescent="0.25">
      <c r="A28" s="48" t="s">
        <v>77</v>
      </c>
      <c r="B28" s="43" t="s">
        <v>78</v>
      </c>
      <c r="C28" s="196">
        <v>74</v>
      </c>
      <c r="D28" s="189">
        <v>188</v>
      </c>
      <c r="E28" s="197">
        <v>190</v>
      </c>
      <c r="F28" s="198">
        <v>42</v>
      </c>
      <c r="G28" s="77">
        <v>28</v>
      </c>
      <c r="H28" s="193">
        <v>24</v>
      </c>
      <c r="I28" s="199">
        <v>112</v>
      </c>
      <c r="J28" s="316">
        <f t="shared" si="0"/>
        <v>105.66666666666667</v>
      </c>
    </row>
    <row r="29" spans="1:10" x14ac:dyDescent="0.25">
      <c r="A29" s="41" t="s">
        <v>77</v>
      </c>
      <c r="B29" s="43" t="s">
        <v>79</v>
      </c>
      <c r="C29" s="196">
        <v>32</v>
      </c>
      <c r="D29" s="189">
        <v>17</v>
      </c>
      <c r="E29" s="197">
        <v>11</v>
      </c>
      <c r="F29" s="198">
        <v>98</v>
      </c>
      <c r="G29" s="77">
        <v>28</v>
      </c>
      <c r="H29" s="193">
        <v>4</v>
      </c>
      <c r="I29" s="199">
        <v>103</v>
      </c>
      <c r="J29" s="316">
        <f t="shared" si="0"/>
        <v>48.166666666666664</v>
      </c>
    </row>
    <row r="30" spans="1:10" x14ac:dyDescent="0.25">
      <c r="A30" s="75" t="s">
        <v>84</v>
      </c>
      <c r="B30" s="43" t="s">
        <v>85</v>
      </c>
      <c r="C30" s="196">
        <v>97</v>
      </c>
      <c r="D30" s="189">
        <v>193</v>
      </c>
      <c r="E30" s="197">
        <v>195</v>
      </c>
      <c r="F30" s="198">
        <v>78</v>
      </c>
      <c r="G30" s="77">
        <v>80</v>
      </c>
      <c r="H30" s="193">
        <v>59</v>
      </c>
      <c r="I30" s="199">
        <v>110</v>
      </c>
      <c r="J30" s="316">
        <f t="shared" si="0"/>
        <v>125.5</v>
      </c>
    </row>
    <row r="31" spans="1:10" x14ac:dyDescent="0.25">
      <c r="A31" s="78" t="s">
        <v>86</v>
      </c>
      <c r="B31" s="28" t="s">
        <v>87</v>
      </c>
      <c r="C31" s="196">
        <v>120</v>
      </c>
      <c r="D31" s="189">
        <v>38</v>
      </c>
      <c r="E31" s="197">
        <v>53</v>
      </c>
      <c r="F31" s="198">
        <v>53</v>
      </c>
      <c r="G31" s="77">
        <v>108</v>
      </c>
      <c r="H31" s="193">
        <v>14</v>
      </c>
      <c r="I31" s="199">
        <v>4</v>
      </c>
      <c r="J31" s="316">
        <f t="shared" si="0"/>
        <v>62.666666666666664</v>
      </c>
    </row>
    <row r="32" spans="1:10" x14ac:dyDescent="0.25">
      <c r="A32" s="92" t="s">
        <v>88</v>
      </c>
      <c r="B32" s="227" t="s">
        <v>89</v>
      </c>
      <c r="C32" s="196">
        <v>130</v>
      </c>
      <c r="D32" s="189">
        <v>191</v>
      </c>
      <c r="E32" s="197">
        <v>194</v>
      </c>
      <c r="F32" s="198">
        <v>122</v>
      </c>
      <c r="G32" s="77">
        <v>123</v>
      </c>
      <c r="H32" s="193">
        <v>19</v>
      </c>
      <c r="I32" s="199">
        <v>135</v>
      </c>
      <c r="J32" s="316">
        <f t="shared" si="0"/>
        <v>149.16666666666666</v>
      </c>
    </row>
    <row r="33" spans="1:10" x14ac:dyDescent="0.25">
      <c r="A33" s="50" t="s">
        <v>90</v>
      </c>
      <c r="B33" s="28" t="s">
        <v>91</v>
      </c>
      <c r="C33" s="196">
        <v>77</v>
      </c>
      <c r="D33" s="189">
        <v>85</v>
      </c>
      <c r="E33" s="197">
        <v>84</v>
      </c>
      <c r="F33" s="198">
        <v>1</v>
      </c>
      <c r="G33" s="77">
        <v>1</v>
      </c>
      <c r="H33" s="193">
        <v>10</v>
      </c>
      <c r="I33" s="199">
        <v>1</v>
      </c>
      <c r="J33" s="316">
        <f t="shared" si="0"/>
        <v>41.5</v>
      </c>
    </row>
    <row r="34" spans="1:10" x14ac:dyDescent="0.25">
      <c r="A34" s="79" t="s">
        <v>452</v>
      </c>
      <c r="B34" s="28" t="s">
        <v>453</v>
      </c>
      <c r="C34" s="63">
        <v>173</v>
      </c>
      <c r="D34" s="63">
        <v>57</v>
      </c>
      <c r="E34" s="63">
        <v>78</v>
      </c>
      <c r="F34" s="63">
        <v>7</v>
      </c>
      <c r="G34" s="63">
        <v>108</v>
      </c>
      <c r="H34" s="63">
        <v>7</v>
      </c>
      <c r="I34" s="63">
        <v>16</v>
      </c>
      <c r="J34" s="317">
        <f t="shared" si="0"/>
        <v>73.166666666666671</v>
      </c>
    </row>
    <row r="35" spans="1:10" x14ac:dyDescent="0.25">
      <c r="A35" s="79" t="s">
        <v>92</v>
      </c>
      <c r="B35" s="28" t="s">
        <v>93</v>
      </c>
      <c r="C35" s="196">
        <v>68</v>
      </c>
      <c r="D35" s="189">
        <v>76</v>
      </c>
      <c r="E35" s="197">
        <v>68</v>
      </c>
      <c r="F35" s="198">
        <v>1</v>
      </c>
      <c r="G35" s="77">
        <v>82</v>
      </c>
      <c r="H35" s="193">
        <v>6</v>
      </c>
      <c r="I35" s="199">
        <v>1</v>
      </c>
      <c r="J35" s="316">
        <f t="shared" si="0"/>
        <v>49.333333333333336</v>
      </c>
    </row>
    <row r="36" spans="1:10" x14ac:dyDescent="0.25">
      <c r="A36" s="42" t="s">
        <v>94</v>
      </c>
      <c r="B36" s="43" t="s">
        <v>95</v>
      </c>
      <c r="C36" s="196">
        <v>19</v>
      </c>
      <c r="D36" s="189">
        <v>42</v>
      </c>
      <c r="E36" s="197">
        <v>30</v>
      </c>
      <c r="F36" s="198">
        <v>1</v>
      </c>
      <c r="G36" s="77">
        <v>1</v>
      </c>
      <c r="H36" s="193">
        <v>2</v>
      </c>
      <c r="I36" s="199">
        <v>1</v>
      </c>
      <c r="J36" s="316">
        <f t="shared" si="0"/>
        <v>15.666666666666666</v>
      </c>
    </row>
    <row r="37" spans="1:10" x14ac:dyDescent="0.25">
      <c r="A37" s="41" t="s">
        <v>98</v>
      </c>
      <c r="B37" s="28" t="s">
        <v>100</v>
      </c>
      <c r="C37" s="196">
        <v>32</v>
      </c>
      <c r="D37" s="189">
        <v>85</v>
      </c>
      <c r="E37" s="197">
        <v>84</v>
      </c>
      <c r="F37" s="198">
        <v>53</v>
      </c>
      <c r="G37" s="77">
        <v>128</v>
      </c>
      <c r="H37" s="193">
        <v>3</v>
      </c>
      <c r="I37" s="199">
        <v>63</v>
      </c>
      <c r="J37" s="316">
        <f t="shared" si="0"/>
        <v>74.166666666666671</v>
      </c>
    </row>
    <row r="38" spans="1:10" x14ac:dyDescent="0.25">
      <c r="A38" s="41" t="s">
        <v>101</v>
      </c>
      <c r="B38" s="43" t="s">
        <v>102</v>
      </c>
      <c r="C38" s="196">
        <v>32</v>
      </c>
      <c r="D38" s="189">
        <v>85</v>
      </c>
      <c r="E38" s="197">
        <v>84</v>
      </c>
      <c r="F38" s="198">
        <v>29</v>
      </c>
      <c r="G38" s="77">
        <v>28</v>
      </c>
      <c r="H38" s="193">
        <v>9</v>
      </c>
      <c r="I38" s="199">
        <v>40</v>
      </c>
      <c r="J38" s="316">
        <f t="shared" si="0"/>
        <v>49.666666666666664</v>
      </c>
    </row>
    <row r="39" spans="1:10" x14ac:dyDescent="0.25">
      <c r="A39" s="48" t="s">
        <v>101</v>
      </c>
      <c r="B39" s="43" t="s">
        <v>103</v>
      </c>
      <c r="C39" s="196">
        <v>58</v>
      </c>
      <c r="D39" s="189">
        <v>159</v>
      </c>
      <c r="E39" s="197">
        <v>177</v>
      </c>
      <c r="F39" s="198">
        <v>25</v>
      </c>
      <c r="G39" s="77">
        <v>21</v>
      </c>
      <c r="H39" s="193">
        <v>20</v>
      </c>
      <c r="I39" s="199">
        <v>55</v>
      </c>
      <c r="J39" s="316">
        <f t="shared" si="0"/>
        <v>82.5</v>
      </c>
    </row>
    <row r="40" spans="1:10" x14ac:dyDescent="0.25">
      <c r="A40" s="42" t="s">
        <v>104</v>
      </c>
      <c r="B40" s="28" t="s">
        <v>105</v>
      </c>
      <c r="C40" s="196">
        <v>86</v>
      </c>
      <c r="D40" s="189">
        <v>142</v>
      </c>
      <c r="E40" s="197">
        <v>152</v>
      </c>
      <c r="F40" s="198">
        <v>124</v>
      </c>
      <c r="G40" s="77">
        <v>158</v>
      </c>
      <c r="H40" s="193">
        <v>12</v>
      </c>
      <c r="I40" s="199">
        <v>136</v>
      </c>
      <c r="J40" s="316">
        <f t="shared" si="0"/>
        <v>133</v>
      </c>
    </row>
    <row r="41" spans="1:10" x14ac:dyDescent="0.25">
      <c r="A41" s="104" t="s">
        <v>104</v>
      </c>
      <c r="B41" s="43" t="s">
        <v>454</v>
      </c>
      <c r="C41" s="196">
        <v>195</v>
      </c>
      <c r="D41" s="189">
        <v>174</v>
      </c>
      <c r="E41" s="197">
        <v>140</v>
      </c>
      <c r="F41" s="198">
        <v>124</v>
      </c>
      <c r="G41" s="77">
        <v>169</v>
      </c>
      <c r="H41" s="193">
        <v>9</v>
      </c>
      <c r="I41" s="199">
        <v>136</v>
      </c>
      <c r="J41" s="316">
        <f t="shared" si="0"/>
        <v>156.33333333333334</v>
      </c>
    </row>
    <row r="42" spans="1:10" x14ac:dyDescent="0.25">
      <c r="A42" s="48" t="s">
        <v>442</v>
      </c>
      <c r="B42" s="28" t="s">
        <v>107</v>
      </c>
      <c r="C42" s="196">
        <v>51</v>
      </c>
      <c r="D42" s="189">
        <v>148</v>
      </c>
      <c r="E42" s="197">
        <v>169</v>
      </c>
      <c r="F42" s="198">
        <v>98</v>
      </c>
      <c r="G42" s="77">
        <v>102</v>
      </c>
      <c r="H42" s="193">
        <v>9</v>
      </c>
      <c r="I42" s="199">
        <v>125</v>
      </c>
      <c r="J42" s="316">
        <f t="shared" si="0"/>
        <v>115.5</v>
      </c>
    </row>
    <row r="43" spans="1:10" x14ac:dyDescent="0.25">
      <c r="A43" s="80" t="s">
        <v>108</v>
      </c>
      <c r="B43" s="49" t="s">
        <v>109</v>
      </c>
      <c r="C43" s="63">
        <v>163</v>
      </c>
      <c r="D43" s="63">
        <v>178</v>
      </c>
      <c r="E43" s="63">
        <v>174</v>
      </c>
      <c r="F43" s="63">
        <v>121</v>
      </c>
      <c r="G43" s="63">
        <v>144</v>
      </c>
      <c r="H43" s="63">
        <v>19</v>
      </c>
      <c r="I43" s="63">
        <v>134</v>
      </c>
      <c r="J43" s="317">
        <f t="shared" si="0"/>
        <v>152.33333333333334</v>
      </c>
    </row>
    <row r="44" spans="1:10" ht="15.75" thickBot="1" x14ac:dyDescent="0.3">
      <c r="A44" s="42" t="s">
        <v>112</v>
      </c>
      <c r="B44" s="28" t="s">
        <v>111</v>
      </c>
      <c r="C44" s="196">
        <v>26</v>
      </c>
      <c r="D44" s="189">
        <v>53</v>
      </c>
      <c r="E44" s="197">
        <v>41</v>
      </c>
      <c r="F44" s="198">
        <v>25</v>
      </c>
      <c r="G44" s="77">
        <v>37</v>
      </c>
      <c r="H44" s="193">
        <v>49</v>
      </c>
      <c r="I44" s="199">
        <v>63</v>
      </c>
      <c r="J44" s="316">
        <f t="shared" si="0"/>
        <v>40.833333333333336</v>
      </c>
    </row>
    <row r="45" spans="1:10" x14ac:dyDescent="0.25">
      <c r="A45" t="s">
        <v>446</v>
      </c>
      <c r="C45" s="161" t="s">
        <v>2</v>
      </c>
      <c r="D45" s="162" t="s">
        <v>4</v>
      </c>
      <c r="E45" s="163" t="s">
        <v>4</v>
      </c>
      <c r="F45" s="164" t="s">
        <v>432</v>
      </c>
      <c r="G45" s="165" t="s">
        <v>6</v>
      </c>
      <c r="H45" s="166" t="s">
        <v>7</v>
      </c>
      <c r="I45" s="167" t="s">
        <v>8</v>
      </c>
      <c r="J45" s="168" t="s">
        <v>433</v>
      </c>
    </row>
    <row r="46" spans="1:10" x14ac:dyDescent="0.25">
      <c r="A46" t="s">
        <v>448</v>
      </c>
      <c r="C46" s="169" t="s">
        <v>12</v>
      </c>
      <c r="D46" s="170" t="s">
        <v>21</v>
      </c>
      <c r="E46" s="171" t="s">
        <v>13</v>
      </c>
      <c r="F46" s="172" t="s">
        <v>14</v>
      </c>
      <c r="G46" s="173" t="s">
        <v>15</v>
      </c>
      <c r="H46" s="174" t="s">
        <v>16</v>
      </c>
      <c r="I46" s="175" t="s">
        <v>17</v>
      </c>
      <c r="J46" s="176" t="s">
        <v>522</v>
      </c>
    </row>
    <row r="47" spans="1:10" x14ac:dyDescent="0.25">
      <c r="A47" t="s">
        <v>423</v>
      </c>
      <c r="C47" s="169" t="s">
        <v>13</v>
      </c>
      <c r="D47" s="170" t="s">
        <v>29</v>
      </c>
      <c r="E47" s="171" t="s">
        <v>22</v>
      </c>
      <c r="F47" s="172" t="s">
        <v>23</v>
      </c>
      <c r="G47" s="173" t="s">
        <v>13</v>
      </c>
      <c r="H47" s="174" t="s">
        <v>24</v>
      </c>
      <c r="I47" s="175" t="s">
        <v>25</v>
      </c>
      <c r="J47" s="176" t="s">
        <v>434</v>
      </c>
    </row>
    <row r="48" spans="1:10" x14ac:dyDescent="0.25">
      <c r="C48" s="177">
        <v>42710</v>
      </c>
      <c r="D48" s="170" t="s">
        <v>13</v>
      </c>
      <c r="E48" s="178">
        <v>42710</v>
      </c>
      <c r="F48" s="179">
        <v>42710</v>
      </c>
      <c r="G48" s="173" t="s">
        <v>30</v>
      </c>
      <c r="H48" s="174" t="s">
        <v>31</v>
      </c>
      <c r="I48" s="175" t="s">
        <v>13</v>
      </c>
      <c r="J48" s="176" t="s">
        <v>27</v>
      </c>
    </row>
    <row r="49" spans="1:10" ht="15.75" thickBot="1" x14ac:dyDescent="0.3">
      <c r="A49" s="240" t="s">
        <v>33</v>
      </c>
      <c r="B49" s="241" t="s">
        <v>34</v>
      </c>
      <c r="C49" s="180" t="s">
        <v>22</v>
      </c>
      <c r="D49" s="181">
        <v>42710</v>
      </c>
      <c r="E49" s="182"/>
      <c r="F49" s="183" t="s">
        <v>22</v>
      </c>
      <c r="G49" s="184">
        <v>42710</v>
      </c>
      <c r="H49" s="185">
        <v>42014</v>
      </c>
      <c r="I49" s="186">
        <v>42710</v>
      </c>
      <c r="J49" s="219">
        <v>42710</v>
      </c>
    </row>
    <row r="50" spans="1:10" x14ac:dyDescent="0.25">
      <c r="A50" s="27" t="s">
        <v>112</v>
      </c>
      <c r="B50" s="28" t="s">
        <v>113</v>
      </c>
      <c r="C50" s="196">
        <v>75</v>
      </c>
      <c r="D50" s="189">
        <v>50</v>
      </c>
      <c r="E50" s="197">
        <v>43</v>
      </c>
      <c r="F50" s="198">
        <v>124</v>
      </c>
      <c r="G50" s="77">
        <v>168</v>
      </c>
      <c r="H50" s="193">
        <v>16</v>
      </c>
      <c r="I50" s="199">
        <v>113</v>
      </c>
      <c r="J50" s="316">
        <f t="shared" si="0"/>
        <v>95.5</v>
      </c>
    </row>
    <row r="51" spans="1:10" x14ac:dyDescent="0.25">
      <c r="A51" s="35" t="s">
        <v>114</v>
      </c>
      <c r="B51" s="36" t="s">
        <v>115</v>
      </c>
      <c r="C51" s="196">
        <v>119</v>
      </c>
      <c r="D51" s="189">
        <v>136</v>
      </c>
      <c r="E51" s="197">
        <v>136</v>
      </c>
      <c r="F51" s="198">
        <v>53</v>
      </c>
      <c r="G51" s="77">
        <v>104</v>
      </c>
      <c r="H51" s="193">
        <v>16</v>
      </c>
      <c r="I51" s="199">
        <v>9</v>
      </c>
      <c r="J51" s="316">
        <f t="shared" si="0"/>
        <v>92.833333333333329</v>
      </c>
    </row>
    <row r="52" spans="1:10" x14ac:dyDescent="0.25">
      <c r="A52" s="82" t="s">
        <v>114</v>
      </c>
      <c r="B52" s="49" t="s">
        <v>116</v>
      </c>
      <c r="C52" s="196">
        <v>82</v>
      </c>
      <c r="D52" s="189">
        <v>39</v>
      </c>
      <c r="E52" s="197">
        <v>45</v>
      </c>
      <c r="F52" s="198">
        <v>117</v>
      </c>
      <c r="G52" s="77">
        <v>136</v>
      </c>
      <c r="H52" s="193">
        <v>13</v>
      </c>
      <c r="I52" s="199">
        <v>128</v>
      </c>
      <c r="J52" s="316">
        <f t="shared" si="0"/>
        <v>91.166666666666671</v>
      </c>
    </row>
    <row r="53" spans="1:10" x14ac:dyDescent="0.25">
      <c r="A53" s="44" t="s">
        <v>117</v>
      </c>
      <c r="B53" s="28" t="s">
        <v>118</v>
      </c>
      <c r="C53" s="196">
        <v>88</v>
      </c>
      <c r="D53" s="189">
        <v>159</v>
      </c>
      <c r="E53" s="197">
        <v>161</v>
      </c>
      <c r="F53" s="198">
        <v>91</v>
      </c>
      <c r="G53" s="77">
        <v>21</v>
      </c>
      <c r="H53" s="193">
        <v>24</v>
      </c>
      <c r="I53" s="199">
        <v>101</v>
      </c>
      <c r="J53" s="316">
        <f t="shared" si="0"/>
        <v>103.5</v>
      </c>
    </row>
    <row r="54" spans="1:10" ht="15.75" x14ac:dyDescent="0.25">
      <c r="A54" s="231" t="s">
        <v>119</v>
      </c>
      <c r="B54" s="232" t="s">
        <v>120</v>
      </c>
      <c r="C54" s="63">
        <v>37</v>
      </c>
      <c r="D54" s="63">
        <v>146</v>
      </c>
      <c r="E54" s="63">
        <v>157</v>
      </c>
      <c r="F54" s="63">
        <v>38</v>
      </c>
      <c r="G54" s="63">
        <v>73</v>
      </c>
      <c r="H54" s="63">
        <v>97</v>
      </c>
      <c r="I54" s="63">
        <v>63</v>
      </c>
      <c r="J54" s="317">
        <f t="shared" si="0"/>
        <v>85.666666666666671</v>
      </c>
    </row>
    <row r="55" spans="1:10" x14ac:dyDescent="0.25">
      <c r="A55" s="60" t="s">
        <v>122</v>
      </c>
      <c r="B55" s="28" t="s">
        <v>123</v>
      </c>
      <c r="C55" s="196">
        <v>67</v>
      </c>
      <c r="D55" s="189">
        <v>66</v>
      </c>
      <c r="E55" s="197">
        <v>54</v>
      </c>
      <c r="F55" s="198">
        <v>24</v>
      </c>
      <c r="G55" s="77">
        <v>58</v>
      </c>
      <c r="H55" s="193">
        <v>56</v>
      </c>
      <c r="I55" s="199">
        <v>63</v>
      </c>
      <c r="J55" s="316">
        <f t="shared" si="0"/>
        <v>55.333333333333336</v>
      </c>
    </row>
    <row r="56" spans="1:10" x14ac:dyDescent="0.25">
      <c r="A56" s="60" t="s">
        <v>126</v>
      </c>
      <c r="B56" s="28" t="s">
        <v>127</v>
      </c>
      <c r="C56" s="196">
        <v>65</v>
      </c>
      <c r="D56" s="189">
        <v>69</v>
      </c>
      <c r="E56" s="197">
        <v>57</v>
      </c>
      <c r="F56" s="198">
        <v>124</v>
      </c>
      <c r="G56" s="77">
        <v>82</v>
      </c>
      <c r="H56" s="193">
        <v>4</v>
      </c>
      <c r="I56" s="199">
        <v>29</v>
      </c>
      <c r="J56" s="316">
        <f t="shared" si="0"/>
        <v>71</v>
      </c>
    </row>
    <row r="57" spans="1:10" x14ac:dyDescent="0.25">
      <c r="A57" s="41" t="s">
        <v>443</v>
      </c>
      <c r="B57" s="28" t="s">
        <v>129</v>
      </c>
      <c r="C57" s="196">
        <v>40</v>
      </c>
      <c r="D57" s="189">
        <v>185</v>
      </c>
      <c r="E57" s="197">
        <v>192</v>
      </c>
      <c r="F57" s="198">
        <v>124</v>
      </c>
      <c r="G57" s="77">
        <v>102</v>
      </c>
      <c r="H57" s="193">
        <v>9</v>
      </c>
      <c r="I57" s="199">
        <v>136</v>
      </c>
      <c r="J57" s="316">
        <f t="shared" si="0"/>
        <v>129.83333333333334</v>
      </c>
    </row>
    <row r="58" spans="1:10" x14ac:dyDescent="0.25">
      <c r="A58" s="44" t="s">
        <v>128</v>
      </c>
      <c r="B58" s="28" t="s">
        <v>130</v>
      </c>
      <c r="C58" s="196">
        <v>143</v>
      </c>
      <c r="D58" s="189">
        <v>42</v>
      </c>
      <c r="E58" s="197">
        <v>57</v>
      </c>
      <c r="F58" s="198">
        <v>29</v>
      </c>
      <c r="G58" s="77">
        <v>142</v>
      </c>
      <c r="H58" s="193">
        <v>11</v>
      </c>
      <c r="I58" s="199">
        <v>40</v>
      </c>
      <c r="J58" s="316">
        <f t="shared" si="0"/>
        <v>75.5</v>
      </c>
    </row>
    <row r="59" spans="1:10" x14ac:dyDescent="0.25">
      <c r="A59" s="42" t="s">
        <v>131</v>
      </c>
      <c r="B59" s="28" t="s">
        <v>132</v>
      </c>
      <c r="C59" s="63">
        <v>137</v>
      </c>
      <c r="D59" s="63">
        <v>195</v>
      </c>
      <c r="E59" s="63">
        <v>196</v>
      </c>
      <c r="F59" s="63">
        <v>91</v>
      </c>
      <c r="G59" s="63">
        <v>126</v>
      </c>
      <c r="H59" s="63">
        <v>34</v>
      </c>
      <c r="I59" s="63">
        <v>35</v>
      </c>
      <c r="J59" s="317">
        <f t="shared" si="0"/>
        <v>130</v>
      </c>
    </row>
    <row r="60" spans="1:10" x14ac:dyDescent="0.25">
      <c r="A60" s="42" t="s">
        <v>131</v>
      </c>
      <c r="B60" s="28" t="s">
        <v>133</v>
      </c>
      <c r="C60" s="196">
        <v>136</v>
      </c>
      <c r="D60" s="189">
        <v>16</v>
      </c>
      <c r="E60" s="197">
        <v>37</v>
      </c>
      <c r="F60" s="198">
        <v>91</v>
      </c>
      <c r="G60" s="77">
        <v>123</v>
      </c>
      <c r="H60" s="193">
        <v>19</v>
      </c>
      <c r="I60" s="199">
        <v>39</v>
      </c>
      <c r="J60" s="316">
        <f t="shared" si="0"/>
        <v>73.666666666666671</v>
      </c>
    </row>
    <row r="61" spans="1:10" x14ac:dyDescent="0.25">
      <c r="A61" s="42" t="s">
        <v>135</v>
      </c>
      <c r="B61" s="43" t="s">
        <v>136</v>
      </c>
      <c r="C61" s="196">
        <v>42</v>
      </c>
      <c r="D61" s="189">
        <v>131</v>
      </c>
      <c r="E61" s="197">
        <v>138</v>
      </c>
      <c r="F61" s="198">
        <v>86</v>
      </c>
      <c r="G61" s="77">
        <v>63</v>
      </c>
      <c r="H61" s="193">
        <v>7</v>
      </c>
      <c r="I61" s="199">
        <v>98</v>
      </c>
      <c r="J61" s="316">
        <f t="shared" si="0"/>
        <v>93</v>
      </c>
    </row>
    <row r="62" spans="1:10" x14ac:dyDescent="0.25">
      <c r="A62" s="59" t="s">
        <v>139</v>
      </c>
      <c r="B62" s="43" t="s">
        <v>140</v>
      </c>
      <c r="C62" s="196">
        <v>61</v>
      </c>
      <c r="D62" s="189">
        <v>67</v>
      </c>
      <c r="E62" s="197">
        <v>55</v>
      </c>
      <c r="F62" s="198">
        <v>7</v>
      </c>
      <c r="G62" s="77">
        <v>63</v>
      </c>
      <c r="H62" s="193">
        <v>7</v>
      </c>
      <c r="I62" s="199">
        <v>16</v>
      </c>
      <c r="J62" s="316">
        <f t="shared" si="0"/>
        <v>44.833333333333336</v>
      </c>
    </row>
    <row r="63" spans="1:10" x14ac:dyDescent="0.25">
      <c r="A63" s="42" t="s">
        <v>139</v>
      </c>
      <c r="B63" s="28" t="s">
        <v>141</v>
      </c>
      <c r="C63" s="196">
        <v>39</v>
      </c>
      <c r="D63" s="189">
        <v>21</v>
      </c>
      <c r="E63" s="197">
        <v>17</v>
      </c>
      <c r="F63" s="198">
        <v>42</v>
      </c>
      <c r="G63" s="77">
        <v>104</v>
      </c>
      <c r="H63" s="193">
        <v>32</v>
      </c>
      <c r="I63" s="199">
        <v>26</v>
      </c>
      <c r="J63" s="316">
        <f t="shared" si="0"/>
        <v>41.5</v>
      </c>
    </row>
    <row r="64" spans="1:10" x14ac:dyDescent="0.25">
      <c r="A64" s="50" t="s">
        <v>142</v>
      </c>
      <c r="B64" s="28" t="s">
        <v>143</v>
      </c>
      <c r="C64" s="196">
        <v>148</v>
      </c>
      <c r="D64" s="189">
        <v>28</v>
      </c>
      <c r="E64" s="197">
        <v>66</v>
      </c>
      <c r="F64" s="198">
        <v>12</v>
      </c>
      <c r="G64" s="77">
        <v>82</v>
      </c>
      <c r="H64" s="193">
        <v>16</v>
      </c>
      <c r="I64" s="199">
        <v>5</v>
      </c>
      <c r="J64" s="316">
        <f t="shared" si="0"/>
        <v>56.833333333333336</v>
      </c>
    </row>
    <row r="65" spans="1:10" x14ac:dyDescent="0.25">
      <c r="A65" s="50" t="s">
        <v>144</v>
      </c>
      <c r="B65" s="28" t="s">
        <v>115</v>
      </c>
      <c r="C65" s="196">
        <v>159</v>
      </c>
      <c r="D65" s="189">
        <v>64</v>
      </c>
      <c r="E65" s="197">
        <v>69</v>
      </c>
      <c r="F65" s="198">
        <v>120</v>
      </c>
      <c r="G65" s="77">
        <v>155</v>
      </c>
      <c r="H65" s="193">
        <v>27</v>
      </c>
      <c r="I65" s="199">
        <v>86</v>
      </c>
      <c r="J65" s="316">
        <f t="shared" si="0"/>
        <v>108.83333333333333</v>
      </c>
    </row>
    <row r="66" spans="1:10" x14ac:dyDescent="0.25">
      <c r="A66" s="91" t="s">
        <v>144</v>
      </c>
      <c r="B66" s="28" t="s">
        <v>145</v>
      </c>
      <c r="C66" s="196">
        <v>134</v>
      </c>
      <c r="D66" s="189">
        <v>25</v>
      </c>
      <c r="E66" s="197">
        <v>46</v>
      </c>
      <c r="F66" s="198">
        <v>18</v>
      </c>
      <c r="G66" s="77">
        <v>28</v>
      </c>
      <c r="H66" s="193">
        <v>6</v>
      </c>
      <c r="I66" s="199">
        <v>5</v>
      </c>
      <c r="J66" s="316">
        <f t="shared" si="0"/>
        <v>42.666666666666664</v>
      </c>
    </row>
    <row r="67" spans="1:10" x14ac:dyDescent="0.25">
      <c r="A67" s="92" t="s">
        <v>144</v>
      </c>
      <c r="B67" s="43" t="s">
        <v>146</v>
      </c>
      <c r="C67" s="196">
        <v>93</v>
      </c>
      <c r="D67" s="189">
        <v>170</v>
      </c>
      <c r="E67" s="197">
        <v>173</v>
      </c>
      <c r="F67" s="198">
        <v>53</v>
      </c>
      <c r="G67" s="77">
        <v>77</v>
      </c>
      <c r="H67" s="193">
        <v>34</v>
      </c>
      <c r="I67" s="199">
        <v>92</v>
      </c>
      <c r="J67" s="316">
        <f t="shared" si="0"/>
        <v>109.66666666666667</v>
      </c>
    </row>
    <row r="68" spans="1:10" x14ac:dyDescent="0.25">
      <c r="A68" s="27" t="s">
        <v>147</v>
      </c>
      <c r="B68" s="28" t="s">
        <v>66</v>
      </c>
      <c r="C68" s="196">
        <v>23</v>
      </c>
      <c r="D68" s="189">
        <v>161</v>
      </c>
      <c r="E68" s="197">
        <v>184</v>
      </c>
      <c r="F68" s="198">
        <v>124</v>
      </c>
      <c r="G68" s="77">
        <v>24</v>
      </c>
      <c r="H68" s="193">
        <v>7</v>
      </c>
      <c r="I68" s="199">
        <v>136</v>
      </c>
      <c r="J68" s="316">
        <f t="shared" si="0"/>
        <v>108.66666666666667</v>
      </c>
    </row>
    <row r="69" spans="1:10" x14ac:dyDescent="0.25">
      <c r="A69" s="44" t="s">
        <v>150</v>
      </c>
      <c r="B69" s="43" t="s">
        <v>444</v>
      </c>
      <c r="C69" s="196">
        <v>43</v>
      </c>
      <c r="D69" s="189">
        <v>24</v>
      </c>
      <c r="E69" s="197">
        <v>18</v>
      </c>
      <c r="F69" s="198">
        <v>3</v>
      </c>
      <c r="G69" s="77">
        <v>98</v>
      </c>
      <c r="H69" s="193">
        <v>13</v>
      </c>
      <c r="I69" s="199">
        <v>5</v>
      </c>
      <c r="J69" s="316">
        <f t="shared" si="0"/>
        <v>31.833333333333332</v>
      </c>
    </row>
    <row r="70" spans="1:10" x14ac:dyDescent="0.25">
      <c r="A70" s="44" t="s">
        <v>152</v>
      </c>
      <c r="B70" s="28" t="s">
        <v>455</v>
      </c>
      <c r="C70" s="63">
        <v>160</v>
      </c>
      <c r="D70" s="63">
        <v>85</v>
      </c>
      <c r="E70" s="63">
        <v>84</v>
      </c>
      <c r="F70" s="63">
        <v>1</v>
      </c>
      <c r="G70" s="63">
        <v>59</v>
      </c>
      <c r="H70" s="63">
        <v>12</v>
      </c>
      <c r="I70" s="63">
        <v>1</v>
      </c>
      <c r="J70" s="317">
        <f t="shared" si="0"/>
        <v>65</v>
      </c>
    </row>
    <row r="71" spans="1:10" x14ac:dyDescent="0.25">
      <c r="A71" s="41" t="s">
        <v>456</v>
      </c>
      <c r="B71" s="28" t="s">
        <v>154</v>
      </c>
      <c r="C71" s="196">
        <v>1</v>
      </c>
      <c r="D71" s="189">
        <v>74</v>
      </c>
      <c r="E71" s="197">
        <v>49</v>
      </c>
      <c r="F71" s="198">
        <v>1</v>
      </c>
      <c r="G71" s="77">
        <v>1</v>
      </c>
      <c r="H71" s="193">
        <v>11</v>
      </c>
      <c r="I71" s="199">
        <v>1</v>
      </c>
      <c r="J71" s="316">
        <f t="shared" si="0"/>
        <v>21.166666666666668</v>
      </c>
    </row>
    <row r="72" spans="1:10" x14ac:dyDescent="0.25">
      <c r="A72" s="48" t="s">
        <v>155</v>
      </c>
      <c r="B72" s="28" t="s">
        <v>130</v>
      </c>
      <c r="C72" s="63">
        <v>110</v>
      </c>
      <c r="D72" s="63">
        <v>9</v>
      </c>
      <c r="E72" s="63">
        <v>29</v>
      </c>
      <c r="F72" s="63">
        <v>49</v>
      </c>
      <c r="G72" s="63">
        <v>97</v>
      </c>
      <c r="H72" s="63">
        <v>118</v>
      </c>
      <c r="I72" s="63">
        <v>61</v>
      </c>
      <c r="J72" s="317">
        <f t="shared" si="0"/>
        <v>59.166666666666664</v>
      </c>
    </row>
    <row r="73" spans="1:10" x14ac:dyDescent="0.25">
      <c r="A73" s="60" t="s">
        <v>155</v>
      </c>
      <c r="B73" s="43" t="s">
        <v>156</v>
      </c>
      <c r="C73" s="63">
        <v>179</v>
      </c>
      <c r="D73" s="63">
        <v>193</v>
      </c>
      <c r="E73" s="63">
        <v>187</v>
      </c>
      <c r="F73" s="63">
        <v>91</v>
      </c>
      <c r="G73" s="63">
        <v>119</v>
      </c>
      <c r="H73" s="63">
        <v>45</v>
      </c>
      <c r="I73" s="63">
        <v>126</v>
      </c>
      <c r="J73" s="317">
        <f t="shared" ref="J73:J136" si="1">+(C73+D73+E73+F73+G73+I73)/6</f>
        <v>149.16666666666666</v>
      </c>
    </row>
    <row r="74" spans="1:10" x14ac:dyDescent="0.25">
      <c r="A74" s="44" t="s">
        <v>157</v>
      </c>
      <c r="B74" s="28" t="s">
        <v>158</v>
      </c>
      <c r="C74" s="196">
        <v>28</v>
      </c>
      <c r="D74" s="189">
        <v>37</v>
      </c>
      <c r="E74" s="197">
        <v>20</v>
      </c>
      <c r="F74" s="198">
        <v>29</v>
      </c>
      <c r="G74" s="77">
        <v>68</v>
      </c>
      <c r="H74" s="193">
        <v>44</v>
      </c>
      <c r="I74" s="199">
        <v>63</v>
      </c>
      <c r="J74" s="316">
        <f t="shared" si="1"/>
        <v>40.833333333333336</v>
      </c>
    </row>
    <row r="75" spans="1:10" x14ac:dyDescent="0.25">
      <c r="A75" s="60" t="s">
        <v>157</v>
      </c>
      <c r="B75" s="43" t="s">
        <v>457</v>
      </c>
      <c r="C75" s="196">
        <v>180</v>
      </c>
      <c r="D75" s="189">
        <v>85</v>
      </c>
      <c r="E75" s="197">
        <v>84</v>
      </c>
      <c r="F75" s="198">
        <v>1</v>
      </c>
      <c r="G75" s="77">
        <v>169</v>
      </c>
      <c r="H75" s="193">
        <v>4</v>
      </c>
      <c r="I75" s="199">
        <v>1</v>
      </c>
      <c r="J75" s="316">
        <f t="shared" si="1"/>
        <v>86.666666666666671</v>
      </c>
    </row>
    <row r="76" spans="1:10" ht="15.75" x14ac:dyDescent="0.25">
      <c r="A76" s="234" t="s">
        <v>159</v>
      </c>
      <c r="B76" s="235" t="s">
        <v>160</v>
      </c>
      <c r="C76" s="63">
        <v>57</v>
      </c>
      <c r="D76" s="63">
        <v>135</v>
      </c>
      <c r="E76" s="63">
        <v>143</v>
      </c>
      <c r="F76" s="63">
        <v>86</v>
      </c>
      <c r="G76" s="63">
        <v>79</v>
      </c>
      <c r="H76" s="63">
        <v>133</v>
      </c>
      <c r="I76" s="63">
        <v>85</v>
      </c>
      <c r="J76" s="317">
        <f t="shared" si="1"/>
        <v>97.5</v>
      </c>
    </row>
    <row r="77" spans="1:10" x14ac:dyDescent="0.25">
      <c r="A77" s="247" t="s">
        <v>159</v>
      </c>
      <c r="B77" s="28" t="s">
        <v>458</v>
      </c>
      <c r="C77" s="196">
        <v>196</v>
      </c>
      <c r="D77" s="189">
        <v>181</v>
      </c>
      <c r="E77" s="197">
        <v>146</v>
      </c>
      <c r="F77" s="198">
        <v>124</v>
      </c>
      <c r="G77" s="77">
        <v>169</v>
      </c>
      <c r="H77" s="193">
        <v>2</v>
      </c>
      <c r="I77" s="199">
        <v>136</v>
      </c>
      <c r="J77" s="316">
        <f t="shared" si="1"/>
        <v>158.66666666666666</v>
      </c>
    </row>
    <row r="78" spans="1:10" ht="15.75" thickBot="1" x14ac:dyDescent="0.3">
      <c r="A78" s="78" t="s">
        <v>161</v>
      </c>
      <c r="B78" s="43" t="s">
        <v>162</v>
      </c>
      <c r="C78" s="63">
        <v>112</v>
      </c>
      <c r="D78" s="63">
        <v>168</v>
      </c>
      <c r="E78" s="63">
        <v>169</v>
      </c>
      <c r="F78" s="63">
        <v>80</v>
      </c>
      <c r="G78" s="63">
        <v>78</v>
      </c>
      <c r="H78" s="63">
        <v>33</v>
      </c>
      <c r="I78" s="63">
        <v>113</v>
      </c>
      <c r="J78" s="317">
        <f t="shared" si="1"/>
        <v>120</v>
      </c>
    </row>
    <row r="79" spans="1:10" x14ac:dyDescent="0.25">
      <c r="A79" t="s">
        <v>446</v>
      </c>
      <c r="C79" s="161" t="s">
        <v>2</v>
      </c>
      <c r="D79" s="162" t="s">
        <v>4</v>
      </c>
      <c r="E79" s="163" t="s">
        <v>4</v>
      </c>
      <c r="F79" s="164" t="s">
        <v>432</v>
      </c>
      <c r="G79" s="165" t="s">
        <v>6</v>
      </c>
      <c r="H79" s="166" t="s">
        <v>7</v>
      </c>
      <c r="I79" s="167" t="s">
        <v>8</v>
      </c>
      <c r="J79" s="168" t="s">
        <v>433</v>
      </c>
    </row>
    <row r="80" spans="1:10" x14ac:dyDescent="0.25">
      <c r="A80" t="s">
        <v>448</v>
      </c>
      <c r="C80" s="169" t="s">
        <v>12</v>
      </c>
      <c r="D80" s="170" t="s">
        <v>21</v>
      </c>
      <c r="E80" s="171" t="s">
        <v>13</v>
      </c>
      <c r="F80" s="172" t="s">
        <v>14</v>
      </c>
      <c r="G80" s="173" t="s">
        <v>15</v>
      </c>
      <c r="H80" s="174" t="s">
        <v>16</v>
      </c>
      <c r="I80" s="175" t="s">
        <v>17</v>
      </c>
      <c r="J80" s="176" t="s">
        <v>522</v>
      </c>
    </row>
    <row r="81" spans="1:10" x14ac:dyDescent="0.25">
      <c r="A81" t="s">
        <v>423</v>
      </c>
      <c r="C81" s="169" t="s">
        <v>13</v>
      </c>
      <c r="D81" s="170" t="s">
        <v>29</v>
      </c>
      <c r="E81" s="171" t="s">
        <v>22</v>
      </c>
      <c r="F81" s="172" t="s">
        <v>23</v>
      </c>
      <c r="G81" s="173" t="s">
        <v>13</v>
      </c>
      <c r="H81" s="174" t="s">
        <v>24</v>
      </c>
      <c r="I81" s="175" t="s">
        <v>25</v>
      </c>
      <c r="J81" s="176" t="s">
        <v>434</v>
      </c>
    </row>
    <row r="82" spans="1:10" x14ac:dyDescent="0.25">
      <c r="C82" s="177">
        <v>42710</v>
      </c>
      <c r="D82" s="170" t="s">
        <v>13</v>
      </c>
      <c r="E82" s="178">
        <v>42710</v>
      </c>
      <c r="F82" s="179">
        <v>42710</v>
      </c>
      <c r="G82" s="173" t="s">
        <v>30</v>
      </c>
      <c r="H82" s="174" t="s">
        <v>31</v>
      </c>
      <c r="I82" s="175" t="s">
        <v>13</v>
      </c>
      <c r="J82" s="176" t="s">
        <v>27</v>
      </c>
    </row>
    <row r="83" spans="1:10" ht="15.75" thickBot="1" x14ac:dyDescent="0.3">
      <c r="A83" s="240" t="s">
        <v>33</v>
      </c>
      <c r="B83" s="241" t="s">
        <v>34</v>
      </c>
      <c r="C83" s="180" t="s">
        <v>22</v>
      </c>
      <c r="D83" s="181">
        <v>42710</v>
      </c>
      <c r="E83" s="182"/>
      <c r="F83" s="183" t="s">
        <v>22</v>
      </c>
      <c r="G83" s="184">
        <v>42710</v>
      </c>
      <c r="H83" s="185">
        <v>42014</v>
      </c>
      <c r="I83" s="186">
        <v>42710</v>
      </c>
      <c r="J83" s="219">
        <v>42710</v>
      </c>
    </row>
    <row r="84" spans="1:10" x14ac:dyDescent="0.25">
      <c r="A84" s="78" t="s">
        <v>161</v>
      </c>
      <c r="B84" s="28" t="s">
        <v>163</v>
      </c>
      <c r="C84" s="63">
        <v>147</v>
      </c>
      <c r="D84" s="63">
        <v>31</v>
      </c>
      <c r="E84" s="63">
        <v>48</v>
      </c>
      <c r="F84" s="63">
        <v>124</v>
      </c>
      <c r="G84" s="63">
        <v>157</v>
      </c>
      <c r="H84" s="63">
        <v>40</v>
      </c>
      <c r="I84" s="63">
        <v>38</v>
      </c>
      <c r="J84" s="317">
        <f t="shared" si="1"/>
        <v>90.833333333333329</v>
      </c>
    </row>
    <row r="85" spans="1:10" x14ac:dyDescent="0.25">
      <c r="A85" s="92" t="s">
        <v>164</v>
      </c>
      <c r="B85" s="28" t="s">
        <v>165</v>
      </c>
      <c r="C85" s="196">
        <v>27</v>
      </c>
      <c r="D85" s="189">
        <v>33</v>
      </c>
      <c r="E85" s="197">
        <v>26</v>
      </c>
      <c r="F85" s="198">
        <v>7</v>
      </c>
      <c r="G85" s="77">
        <v>38</v>
      </c>
      <c r="H85" s="193">
        <v>17</v>
      </c>
      <c r="I85" s="199">
        <v>12</v>
      </c>
      <c r="J85" s="316">
        <f t="shared" si="1"/>
        <v>23.833333333333332</v>
      </c>
    </row>
    <row r="86" spans="1:10" x14ac:dyDescent="0.25">
      <c r="A86" s="60" t="s">
        <v>166</v>
      </c>
      <c r="B86" s="28" t="s">
        <v>167</v>
      </c>
      <c r="C86" s="63">
        <v>151</v>
      </c>
      <c r="D86" s="63">
        <v>85</v>
      </c>
      <c r="E86" s="63">
        <v>84</v>
      </c>
      <c r="F86" s="63">
        <v>53</v>
      </c>
      <c r="G86" s="63">
        <v>82</v>
      </c>
      <c r="H86" s="63">
        <v>10</v>
      </c>
      <c r="I86" s="63">
        <v>63</v>
      </c>
      <c r="J86" s="317">
        <f t="shared" si="1"/>
        <v>86.333333333333329</v>
      </c>
    </row>
    <row r="87" spans="1:10" x14ac:dyDescent="0.25">
      <c r="A87" s="48" t="s">
        <v>168</v>
      </c>
      <c r="B87" s="28" t="s">
        <v>169</v>
      </c>
      <c r="C87" s="196">
        <v>128</v>
      </c>
      <c r="D87" s="189">
        <v>55</v>
      </c>
      <c r="E87" s="197">
        <v>56</v>
      </c>
      <c r="F87" s="198">
        <v>38</v>
      </c>
      <c r="G87" s="77">
        <v>116</v>
      </c>
      <c r="H87" s="193">
        <v>124</v>
      </c>
      <c r="I87" s="199">
        <v>62</v>
      </c>
      <c r="J87" s="316">
        <f t="shared" si="1"/>
        <v>75.833333333333329</v>
      </c>
    </row>
    <row r="88" spans="1:10" x14ac:dyDescent="0.25">
      <c r="A88" s="44" t="s">
        <v>170</v>
      </c>
      <c r="B88" s="28" t="s">
        <v>171</v>
      </c>
      <c r="C88" s="196">
        <v>73</v>
      </c>
      <c r="D88" s="189">
        <v>10</v>
      </c>
      <c r="E88" s="197">
        <v>15</v>
      </c>
      <c r="F88" s="198">
        <v>1</v>
      </c>
      <c r="G88" s="77">
        <v>82</v>
      </c>
      <c r="H88" s="193">
        <v>14</v>
      </c>
      <c r="I88" s="199">
        <v>1</v>
      </c>
      <c r="J88" s="316">
        <f t="shared" si="1"/>
        <v>30.333333333333332</v>
      </c>
    </row>
    <row r="89" spans="1:10" x14ac:dyDescent="0.25">
      <c r="A89" s="44" t="s">
        <v>172</v>
      </c>
      <c r="B89" s="28" t="s">
        <v>173</v>
      </c>
      <c r="C89" s="196">
        <v>91</v>
      </c>
      <c r="D89" s="189">
        <v>137</v>
      </c>
      <c r="E89" s="197">
        <v>142</v>
      </c>
      <c r="F89" s="198">
        <v>25</v>
      </c>
      <c r="G89" s="77">
        <v>38</v>
      </c>
      <c r="H89" s="193">
        <v>51</v>
      </c>
      <c r="I89" s="199">
        <v>90</v>
      </c>
      <c r="J89" s="316">
        <f t="shared" si="1"/>
        <v>87.166666666666671</v>
      </c>
    </row>
    <row r="90" spans="1:10" x14ac:dyDescent="0.25">
      <c r="A90" s="104" t="s">
        <v>174</v>
      </c>
      <c r="B90" s="28" t="s">
        <v>175</v>
      </c>
      <c r="C90" s="196">
        <v>178</v>
      </c>
      <c r="D90" s="189">
        <v>85</v>
      </c>
      <c r="E90" s="197">
        <v>84</v>
      </c>
      <c r="F90" s="198">
        <v>111</v>
      </c>
      <c r="G90" s="77">
        <v>152</v>
      </c>
      <c r="H90" s="193">
        <v>10</v>
      </c>
      <c r="I90" s="199">
        <v>46</v>
      </c>
      <c r="J90" s="316">
        <f t="shared" si="1"/>
        <v>109.33333333333333</v>
      </c>
    </row>
    <row r="91" spans="1:10" x14ac:dyDescent="0.25">
      <c r="A91" s="60" t="s">
        <v>178</v>
      </c>
      <c r="B91" s="28" t="s">
        <v>179</v>
      </c>
      <c r="C91" s="196">
        <v>176</v>
      </c>
      <c r="D91" s="189">
        <v>85</v>
      </c>
      <c r="E91" s="197">
        <v>84</v>
      </c>
      <c r="F91" s="198">
        <v>7</v>
      </c>
      <c r="G91" s="77">
        <v>137</v>
      </c>
      <c r="H91" s="193">
        <v>10</v>
      </c>
      <c r="I91" s="199">
        <v>16</v>
      </c>
      <c r="J91" s="316">
        <f t="shared" si="1"/>
        <v>84.166666666666671</v>
      </c>
    </row>
    <row r="92" spans="1:10" x14ac:dyDescent="0.25">
      <c r="A92" s="108" t="s">
        <v>178</v>
      </c>
      <c r="B92" s="28" t="s">
        <v>180</v>
      </c>
      <c r="C92" s="196">
        <v>151</v>
      </c>
      <c r="D92" s="189">
        <v>85</v>
      </c>
      <c r="E92" s="197">
        <v>84</v>
      </c>
      <c r="F92" s="198">
        <v>1</v>
      </c>
      <c r="G92" s="77">
        <v>53</v>
      </c>
      <c r="H92" s="193">
        <v>10</v>
      </c>
      <c r="I92" s="199">
        <v>1</v>
      </c>
      <c r="J92" s="316">
        <f t="shared" si="1"/>
        <v>62.5</v>
      </c>
    </row>
    <row r="93" spans="1:10" x14ac:dyDescent="0.25">
      <c r="A93" s="48" t="s">
        <v>181</v>
      </c>
      <c r="B93" s="28" t="s">
        <v>182</v>
      </c>
      <c r="C93" s="63">
        <v>87</v>
      </c>
      <c r="D93" s="63">
        <v>15</v>
      </c>
      <c r="E93" s="63">
        <v>9</v>
      </c>
      <c r="F93" s="63">
        <v>86</v>
      </c>
      <c r="G93" s="63">
        <v>81</v>
      </c>
      <c r="H93" s="63">
        <v>111</v>
      </c>
      <c r="I93" s="63">
        <v>80</v>
      </c>
      <c r="J93" s="317">
        <f t="shared" si="1"/>
        <v>59.666666666666664</v>
      </c>
    </row>
    <row r="94" spans="1:10" x14ac:dyDescent="0.25">
      <c r="A94" s="48" t="s">
        <v>189</v>
      </c>
      <c r="B94" s="28" t="s">
        <v>190</v>
      </c>
      <c r="C94" s="196">
        <v>8</v>
      </c>
      <c r="D94" s="189">
        <v>79</v>
      </c>
      <c r="E94" s="197">
        <v>66</v>
      </c>
      <c r="F94" s="198">
        <v>1</v>
      </c>
      <c r="G94" s="77">
        <v>4</v>
      </c>
      <c r="H94" s="193">
        <v>17</v>
      </c>
      <c r="I94" s="199">
        <v>1</v>
      </c>
      <c r="J94" s="316">
        <f t="shared" si="1"/>
        <v>26.5</v>
      </c>
    </row>
    <row r="95" spans="1:10" x14ac:dyDescent="0.25">
      <c r="A95" s="79" t="s">
        <v>191</v>
      </c>
      <c r="B95" s="28" t="s">
        <v>192</v>
      </c>
      <c r="C95" s="196">
        <v>144</v>
      </c>
      <c r="D95" s="189">
        <v>190</v>
      </c>
      <c r="E95" s="197">
        <v>191</v>
      </c>
      <c r="F95" s="198">
        <v>98</v>
      </c>
      <c r="G95" s="77">
        <v>49</v>
      </c>
      <c r="H95" s="193">
        <v>46</v>
      </c>
      <c r="I95" s="199">
        <v>100</v>
      </c>
      <c r="J95" s="316">
        <f t="shared" si="1"/>
        <v>128.66666666666666</v>
      </c>
    </row>
    <row r="96" spans="1:10" x14ac:dyDescent="0.25">
      <c r="A96" s="27" t="s">
        <v>193</v>
      </c>
      <c r="B96" s="28" t="s">
        <v>194</v>
      </c>
      <c r="C96" s="196">
        <v>4</v>
      </c>
      <c r="D96" s="189">
        <v>42</v>
      </c>
      <c r="E96" s="197">
        <v>22</v>
      </c>
      <c r="F96" s="198">
        <v>1</v>
      </c>
      <c r="G96" s="77">
        <v>1</v>
      </c>
      <c r="H96" s="193">
        <v>2</v>
      </c>
      <c r="I96" s="199">
        <v>1</v>
      </c>
      <c r="J96" s="316">
        <f t="shared" si="1"/>
        <v>11.833333333333334</v>
      </c>
    </row>
    <row r="97" spans="1:10" x14ac:dyDescent="0.25">
      <c r="A97" s="79" t="s">
        <v>195</v>
      </c>
      <c r="B97" s="28" t="s">
        <v>196</v>
      </c>
      <c r="C97" s="196">
        <v>80</v>
      </c>
      <c r="D97" s="189">
        <v>68</v>
      </c>
      <c r="E97" s="197">
        <v>64</v>
      </c>
      <c r="F97" s="198">
        <v>1</v>
      </c>
      <c r="G97" s="77">
        <v>15</v>
      </c>
      <c r="H97" s="193">
        <v>21</v>
      </c>
      <c r="I97" s="199">
        <v>1</v>
      </c>
      <c r="J97" s="316">
        <f t="shared" si="1"/>
        <v>38.166666666666664</v>
      </c>
    </row>
    <row r="98" spans="1:10" x14ac:dyDescent="0.25">
      <c r="A98" s="48" t="s">
        <v>197</v>
      </c>
      <c r="B98" s="43" t="s">
        <v>198</v>
      </c>
      <c r="C98" s="196">
        <v>142</v>
      </c>
      <c r="D98" s="189">
        <v>197</v>
      </c>
      <c r="E98" s="197">
        <v>84</v>
      </c>
      <c r="F98" s="198">
        <v>124</v>
      </c>
      <c r="G98" s="77">
        <v>169</v>
      </c>
      <c r="H98" s="193">
        <v>7</v>
      </c>
      <c r="I98" s="199">
        <v>136</v>
      </c>
      <c r="J98" s="316">
        <f t="shared" si="1"/>
        <v>142</v>
      </c>
    </row>
    <row r="99" spans="1:10" x14ac:dyDescent="0.25">
      <c r="A99" s="44" t="s">
        <v>197</v>
      </c>
      <c r="B99" s="43" t="s">
        <v>318</v>
      </c>
      <c r="C99" s="63">
        <v>137</v>
      </c>
      <c r="D99" s="63">
        <v>142</v>
      </c>
      <c r="E99" s="63">
        <v>144</v>
      </c>
      <c r="F99" s="63">
        <v>124</v>
      </c>
      <c r="G99" s="63">
        <v>28</v>
      </c>
      <c r="H99" s="63">
        <v>3</v>
      </c>
      <c r="I99" s="63">
        <v>136</v>
      </c>
      <c r="J99" s="317">
        <f t="shared" si="1"/>
        <v>118.5</v>
      </c>
    </row>
    <row r="100" spans="1:10" x14ac:dyDescent="0.25">
      <c r="A100" s="78" t="s">
        <v>199</v>
      </c>
      <c r="B100" s="28" t="s">
        <v>200</v>
      </c>
      <c r="C100" s="196">
        <v>10</v>
      </c>
      <c r="D100" s="189">
        <v>1</v>
      </c>
      <c r="E100" s="197">
        <v>2</v>
      </c>
      <c r="F100" s="198">
        <v>1</v>
      </c>
      <c r="G100" s="77">
        <v>13</v>
      </c>
      <c r="H100" s="193">
        <v>27</v>
      </c>
      <c r="I100" s="199">
        <v>3</v>
      </c>
      <c r="J100" s="316">
        <f t="shared" si="1"/>
        <v>5</v>
      </c>
    </row>
    <row r="101" spans="1:10" x14ac:dyDescent="0.25">
      <c r="A101" s="78" t="s">
        <v>201</v>
      </c>
      <c r="B101" s="43" t="s">
        <v>202</v>
      </c>
      <c r="C101" s="196">
        <v>172</v>
      </c>
      <c r="D101" s="189">
        <v>57</v>
      </c>
      <c r="E101" s="197">
        <v>78</v>
      </c>
      <c r="F101" s="198">
        <v>1</v>
      </c>
      <c r="G101" s="77">
        <v>128</v>
      </c>
      <c r="H101" s="193">
        <v>6</v>
      </c>
      <c r="I101" s="199">
        <v>1</v>
      </c>
      <c r="J101" s="316">
        <f t="shared" si="1"/>
        <v>72.833333333333329</v>
      </c>
    </row>
    <row r="102" spans="1:10" x14ac:dyDescent="0.25">
      <c r="A102" s="50" t="s">
        <v>205</v>
      </c>
      <c r="B102" s="28" t="s">
        <v>208</v>
      </c>
      <c r="C102" s="63">
        <v>144</v>
      </c>
      <c r="D102" s="63">
        <v>85</v>
      </c>
      <c r="E102" s="63">
        <v>84</v>
      </c>
      <c r="F102" s="63">
        <v>53</v>
      </c>
      <c r="G102" s="63">
        <v>98</v>
      </c>
      <c r="H102" s="63">
        <v>13</v>
      </c>
      <c r="I102" s="63">
        <v>118</v>
      </c>
      <c r="J102" s="317">
        <f t="shared" si="1"/>
        <v>97</v>
      </c>
    </row>
    <row r="103" spans="1:10" x14ac:dyDescent="0.25">
      <c r="A103" s="103" t="s">
        <v>205</v>
      </c>
      <c r="B103" s="28" t="s">
        <v>209</v>
      </c>
      <c r="C103" s="196">
        <v>127</v>
      </c>
      <c r="D103" s="189">
        <v>23</v>
      </c>
      <c r="E103" s="197">
        <v>44</v>
      </c>
      <c r="F103" s="198">
        <v>124</v>
      </c>
      <c r="G103" s="77">
        <v>149</v>
      </c>
      <c r="H103" s="193">
        <v>17</v>
      </c>
      <c r="I103" s="199">
        <v>9</v>
      </c>
      <c r="J103" s="316">
        <f t="shared" si="1"/>
        <v>79.333333333333329</v>
      </c>
    </row>
    <row r="104" spans="1:10" x14ac:dyDescent="0.25">
      <c r="A104" s="101" t="s">
        <v>205</v>
      </c>
      <c r="B104" s="28" t="s">
        <v>173</v>
      </c>
      <c r="C104" s="196">
        <v>99</v>
      </c>
      <c r="D104" s="189">
        <v>57</v>
      </c>
      <c r="E104" s="197">
        <v>57</v>
      </c>
      <c r="F104" s="198">
        <v>111</v>
      </c>
      <c r="G104" s="77">
        <v>125</v>
      </c>
      <c r="H104" s="193">
        <v>11</v>
      </c>
      <c r="I104" s="199">
        <v>132</v>
      </c>
      <c r="J104" s="316">
        <f t="shared" si="1"/>
        <v>96.833333333333329</v>
      </c>
    </row>
    <row r="105" spans="1:10" x14ac:dyDescent="0.25">
      <c r="A105" s="48" t="s">
        <v>212</v>
      </c>
      <c r="B105" s="43" t="s">
        <v>213</v>
      </c>
      <c r="C105" s="196">
        <v>137</v>
      </c>
      <c r="D105" s="189">
        <v>85</v>
      </c>
      <c r="E105" s="197">
        <v>84</v>
      </c>
      <c r="F105" s="198">
        <v>111</v>
      </c>
      <c r="G105" s="77">
        <v>164</v>
      </c>
      <c r="H105" s="193">
        <v>10</v>
      </c>
      <c r="I105" s="199">
        <v>133</v>
      </c>
      <c r="J105" s="316">
        <f t="shared" si="1"/>
        <v>119</v>
      </c>
    </row>
    <row r="106" spans="1:10" x14ac:dyDescent="0.25">
      <c r="A106" s="108" t="s">
        <v>214</v>
      </c>
      <c r="B106" s="28" t="s">
        <v>99</v>
      </c>
      <c r="C106" s="63">
        <v>24</v>
      </c>
      <c r="D106" s="63">
        <v>4</v>
      </c>
      <c r="E106" s="63">
        <v>6</v>
      </c>
      <c r="F106" s="63">
        <v>38</v>
      </c>
      <c r="G106" s="63">
        <v>51</v>
      </c>
      <c r="H106" s="63">
        <v>139</v>
      </c>
      <c r="I106" s="63">
        <v>40</v>
      </c>
      <c r="J106" s="317">
        <f t="shared" si="1"/>
        <v>27.166666666666668</v>
      </c>
    </row>
    <row r="107" spans="1:10" x14ac:dyDescent="0.25">
      <c r="A107" s="44" t="s">
        <v>459</v>
      </c>
      <c r="B107" s="28" t="s">
        <v>460</v>
      </c>
      <c r="C107" s="63">
        <v>146</v>
      </c>
      <c r="D107" s="63">
        <v>161</v>
      </c>
      <c r="E107" s="63">
        <v>155</v>
      </c>
      <c r="F107" s="63">
        <v>124</v>
      </c>
      <c r="G107" s="63">
        <v>108</v>
      </c>
      <c r="H107" s="63">
        <v>7</v>
      </c>
      <c r="I107" s="63">
        <v>136</v>
      </c>
      <c r="J107" s="317">
        <f t="shared" si="1"/>
        <v>138.33333333333334</v>
      </c>
    </row>
    <row r="108" spans="1:10" x14ac:dyDescent="0.25">
      <c r="A108" s="41" t="s">
        <v>215</v>
      </c>
      <c r="B108" s="28" t="s">
        <v>217</v>
      </c>
      <c r="C108" s="196">
        <v>109</v>
      </c>
      <c r="D108" s="189">
        <v>63</v>
      </c>
      <c r="E108" s="197">
        <v>62</v>
      </c>
      <c r="F108" s="198">
        <v>124</v>
      </c>
      <c r="G108" s="77">
        <v>161</v>
      </c>
      <c r="H108" s="193">
        <v>38</v>
      </c>
      <c r="I108" s="199">
        <v>111</v>
      </c>
      <c r="J108" s="316">
        <f t="shared" si="1"/>
        <v>105</v>
      </c>
    </row>
    <row r="109" spans="1:10" x14ac:dyDescent="0.25">
      <c r="A109" s="41" t="s">
        <v>218</v>
      </c>
      <c r="B109" s="28" t="s">
        <v>149</v>
      </c>
      <c r="C109" s="196">
        <v>51</v>
      </c>
      <c r="D109" s="189">
        <v>28</v>
      </c>
      <c r="E109" s="197">
        <v>22</v>
      </c>
      <c r="F109" s="198">
        <v>1</v>
      </c>
      <c r="G109" s="77">
        <v>82</v>
      </c>
      <c r="H109" s="193">
        <v>12</v>
      </c>
      <c r="I109" s="199">
        <v>1</v>
      </c>
      <c r="J109" s="316">
        <f t="shared" si="1"/>
        <v>30.833333333333332</v>
      </c>
    </row>
    <row r="110" spans="1:10" x14ac:dyDescent="0.25">
      <c r="A110" s="44" t="s">
        <v>219</v>
      </c>
      <c r="B110" s="28" t="s">
        <v>220</v>
      </c>
      <c r="C110" s="196">
        <v>107</v>
      </c>
      <c r="D110" s="189">
        <v>85</v>
      </c>
      <c r="E110" s="197">
        <v>84</v>
      </c>
      <c r="F110" s="198">
        <v>124</v>
      </c>
      <c r="G110" s="77">
        <v>82</v>
      </c>
      <c r="H110" s="193">
        <v>12</v>
      </c>
      <c r="I110" s="199">
        <v>12</v>
      </c>
      <c r="J110" s="316">
        <f t="shared" si="1"/>
        <v>82.333333333333329</v>
      </c>
    </row>
    <row r="111" spans="1:10" x14ac:dyDescent="0.25">
      <c r="A111" s="44" t="s">
        <v>461</v>
      </c>
      <c r="B111" s="28" t="s">
        <v>462</v>
      </c>
      <c r="C111" s="63">
        <v>151</v>
      </c>
      <c r="D111" s="63">
        <v>85</v>
      </c>
      <c r="E111" s="63">
        <v>84</v>
      </c>
      <c r="F111" s="63">
        <v>1</v>
      </c>
      <c r="G111" s="63">
        <v>82</v>
      </c>
      <c r="H111" s="63">
        <v>2</v>
      </c>
      <c r="I111" s="63">
        <v>1</v>
      </c>
      <c r="J111" s="317">
        <f t="shared" si="1"/>
        <v>67.333333333333329</v>
      </c>
    </row>
    <row r="112" spans="1:10" ht="15.75" thickBot="1" x14ac:dyDescent="0.3">
      <c r="A112" s="27" t="s">
        <v>221</v>
      </c>
      <c r="B112" s="28" t="s">
        <v>222</v>
      </c>
      <c r="C112" s="196">
        <v>14</v>
      </c>
      <c r="D112" s="189">
        <v>3</v>
      </c>
      <c r="E112" s="197">
        <v>4</v>
      </c>
      <c r="F112" s="198">
        <v>111</v>
      </c>
      <c r="G112" s="77">
        <v>128</v>
      </c>
      <c r="H112" s="193">
        <v>21</v>
      </c>
      <c r="I112" s="199">
        <v>63</v>
      </c>
      <c r="J112" s="316">
        <f t="shared" si="1"/>
        <v>53.833333333333336</v>
      </c>
    </row>
    <row r="113" spans="1:10" x14ac:dyDescent="0.25">
      <c r="A113" t="s">
        <v>446</v>
      </c>
      <c r="C113" s="161" t="s">
        <v>2</v>
      </c>
      <c r="D113" s="162" t="s">
        <v>4</v>
      </c>
      <c r="E113" s="163" t="s">
        <v>4</v>
      </c>
      <c r="F113" s="164" t="s">
        <v>432</v>
      </c>
      <c r="G113" s="165" t="s">
        <v>6</v>
      </c>
      <c r="H113" s="166" t="s">
        <v>7</v>
      </c>
      <c r="I113" s="167" t="s">
        <v>8</v>
      </c>
      <c r="J113" s="168" t="s">
        <v>433</v>
      </c>
    </row>
    <row r="114" spans="1:10" x14ac:dyDescent="0.25">
      <c r="A114" t="s">
        <v>448</v>
      </c>
      <c r="C114" s="169" t="s">
        <v>12</v>
      </c>
      <c r="D114" s="170" t="s">
        <v>21</v>
      </c>
      <c r="E114" s="171" t="s">
        <v>13</v>
      </c>
      <c r="F114" s="172" t="s">
        <v>14</v>
      </c>
      <c r="G114" s="173" t="s">
        <v>15</v>
      </c>
      <c r="H114" s="174" t="s">
        <v>16</v>
      </c>
      <c r="I114" s="175" t="s">
        <v>17</v>
      </c>
      <c r="J114" s="176" t="s">
        <v>522</v>
      </c>
    </row>
    <row r="115" spans="1:10" x14ac:dyDescent="0.25">
      <c r="A115" t="s">
        <v>423</v>
      </c>
      <c r="C115" s="169" t="s">
        <v>13</v>
      </c>
      <c r="D115" s="170" t="s">
        <v>29</v>
      </c>
      <c r="E115" s="171" t="s">
        <v>22</v>
      </c>
      <c r="F115" s="172" t="s">
        <v>23</v>
      </c>
      <c r="G115" s="173" t="s">
        <v>13</v>
      </c>
      <c r="H115" s="174" t="s">
        <v>24</v>
      </c>
      <c r="I115" s="175" t="s">
        <v>25</v>
      </c>
      <c r="J115" s="176" t="s">
        <v>434</v>
      </c>
    </row>
    <row r="116" spans="1:10" x14ac:dyDescent="0.25">
      <c r="C116" s="177">
        <v>42710</v>
      </c>
      <c r="D116" s="170" t="s">
        <v>13</v>
      </c>
      <c r="E116" s="178">
        <v>42710</v>
      </c>
      <c r="F116" s="179">
        <v>42710</v>
      </c>
      <c r="G116" s="173" t="s">
        <v>30</v>
      </c>
      <c r="H116" s="174" t="s">
        <v>31</v>
      </c>
      <c r="I116" s="175" t="s">
        <v>13</v>
      </c>
      <c r="J116" s="176" t="s">
        <v>27</v>
      </c>
    </row>
    <row r="117" spans="1:10" ht="15.75" thickBot="1" x14ac:dyDescent="0.3">
      <c r="A117" s="240" t="s">
        <v>33</v>
      </c>
      <c r="B117" s="241" t="s">
        <v>34</v>
      </c>
      <c r="C117" s="180" t="s">
        <v>22</v>
      </c>
      <c r="D117" s="181">
        <v>42710</v>
      </c>
      <c r="E117" s="182"/>
      <c r="F117" s="183" t="s">
        <v>22</v>
      </c>
      <c r="G117" s="184">
        <v>42710</v>
      </c>
      <c r="H117" s="185">
        <v>42014</v>
      </c>
      <c r="I117" s="186">
        <v>42710</v>
      </c>
      <c r="J117" s="219">
        <v>42710</v>
      </c>
    </row>
    <row r="118" spans="1:10" x14ac:dyDescent="0.25">
      <c r="A118" s="42" t="s">
        <v>221</v>
      </c>
      <c r="B118" s="28" t="s">
        <v>224</v>
      </c>
      <c r="C118" s="63">
        <v>45</v>
      </c>
      <c r="D118" s="63">
        <v>82</v>
      </c>
      <c r="E118" s="63">
        <v>73</v>
      </c>
      <c r="F118" s="63">
        <v>29</v>
      </c>
      <c r="G118" s="63">
        <v>60</v>
      </c>
      <c r="H118" s="63">
        <v>97</v>
      </c>
      <c r="I118" s="63">
        <v>58</v>
      </c>
      <c r="J118" s="317">
        <f t="shared" si="1"/>
        <v>57.833333333333336</v>
      </c>
    </row>
    <row r="119" spans="1:10" x14ac:dyDescent="0.25">
      <c r="A119" s="48" t="s">
        <v>225</v>
      </c>
      <c r="B119" s="28" t="s">
        <v>226</v>
      </c>
      <c r="C119" s="196">
        <v>135</v>
      </c>
      <c r="D119" s="189">
        <v>85</v>
      </c>
      <c r="E119" s="197">
        <v>123</v>
      </c>
      <c r="F119" s="198">
        <v>118</v>
      </c>
      <c r="G119" s="77">
        <v>152</v>
      </c>
      <c r="H119" s="193">
        <v>10</v>
      </c>
      <c r="I119" s="199">
        <v>103</v>
      </c>
      <c r="J119" s="316">
        <f t="shared" si="1"/>
        <v>119.33333333333333</v>
      </c>
    </row>
    <row r="120" spans="1:10" x14ac:dyDescent="0.25">
      <c r="A120" s="48" t="s">
        <v>227</v>
      </c>
      <c r="B120" s="28" t="s">
        <v>228</v>
      </c>
      <c r="C120" s="196">
        <v>121</v>
      </c>
      <c r="D120" s="189">
        <v>85</v>
      </c>
      <c r="E120" s="197">
        <v>84</v>
      </c>
      <c r="F120" s="198">
        <v>53</v>
      </c>
      <c r="G120" s="77">
        <v>137</v>
      </c>
      <c r="H120" s="193">
        <v>10</v>
      </c>
      <c r="I120" s="199">
        <v>63</v>
      </c>
      <c r="J120" s="316">
        <f t="shared" si="1"/>
        <v>90.5</v>
      </c>
    </row>
    <row r="121" spans="1:10" x14ac:dyDescent="0.25">
      <c r="A121" s="48" t="s">
        <v>229</v>
      </c>
      <c r="B121" s="43" t="s">
        <v>230</v>
      </c>
      <c r="C121" s="196">
        <v>102</v>
      </c>
      <c r="D121" s="189">
        <v>130</v>
      </c>
      <c r="E121" s="197">
        <v>135</v>
      </c>
      <c r="F121" s="198">
        <v>29</v>
      </c>
      <c r="G121" s="77">
        <v>53</v>
      </c>
      <c r="H121" s="193">
        <v>15</v>
      </c>
      <c r="I121" s="199">
        <v>122</v>
      </c>
      <c r="J121" s="316">
        <f t="shared" si="1"/>
        <v>95.166666666666671</v>
      </c>
    </row>
    <row r="122" spans="1:10" x14ac:dyDescent="0.25">
      <c r="A122" s="79" t="s">
        <v>229</v>
      </c>
      <c r="B122" s="43" t="s">
        <v>463</v>
      </c>
      <c r="C122" s="63">
        <v>180</v>
      </c>
      <c r="D122" s="63">
        <v>85</v>
      </c>
      <c r="E122" s="63">
        <v>84</v>
      </c>
      <c r="F122" s="63">
        <v>53</v>
      </c>
      <c r="G122" s="63">
        <v>165</v>
      </c>
      <c r="H122" s="63">
        <v>12</v>
      </c>
      <c r="I122" s="63">
        <v>63</v>
      </c>
      <c r="J122" s="317">
        <f t="shared" si="1"/>
        <v>105</v>
      </c>
    </row>
    <row r="123" spans="1:10" x14ac:dyDescent="0.25">
      <c r="A123" s="59" t="s">
        <v>234</v>
      </c>
      <c r="B123" s="28" t="s">
        <v>235</v>
      </c>
      <c r="C123" s="196">
        <v>2</v>
      </c>
      <c r="D123" s="189">
        <v>57</v>
      </c>
      <c r="E123" s="197">
        <v>34</v>
      </c>
      <c r="F123" s="198">
        <v>1</v>
      </c>
      <c r="G123" s="77">
        <v>1</v>
      </c>
      <c r="H123" s="193">
        <v>3</v>
      </c>
      <c r="I123" s="199">
        <v>1</v>
      </c>
      <c r="J123" s="316">
        <f t="shared" si="1"/>
        <v>16</v>
      </c>
    </row>
    <row r="124" spans="1:10" x14ac:dyDescent="0.25">
      <c r="A124" s="103" t="s">
        <v>236</v>
      </c>
      <c r="B124" s="43" t="s">
        <v>237</v>
      </c>
      <c r="C124" s="196">
        <v>151</v>
      </c>
      <c r="D124" s="189">
        <v>85</v>
      </c>
      <c r="E124" s="197">
        <v>84</v>
      </c>
      <c r="F124" s="198">
        <v>1</v>
      </c>
      <c r="G124" s="77">
        <v>169</v>
      </c>
      <c r="H124" s="193">
        <v>4</v>
      </c>
      <c r="I124" s="199">
        <v>1</v>
      </c>
      <c r="J124" s="316">
        <f t="shared" si="1"/>
        <v>81.833333333333329</v>
      </c>
    </row>
    <row r="125" spans="1:10" x14ac:dyDescent="0.25">
      <c r="A125" s="91" t="s">
        <v>238</v>
      </c>
      <c r="B125" s="28" t="s">
        <v>208</v>
      </c>
      <c r="C125" s="196">
        <v>77</v>
      </c>
      <c r="D125" s="189">
        <v>85</v>
      </c>
      <c r="E125" s="197">
        <v>84</v>
      </c>
      <c r="F125" s="198">
        <v>1</v>
      </c>
      <c r="G125" s="77">
        <v>82</v>
      </c>
      <c r="H125" s="193">
        <v>10</v>
      </c>
      <c r="I125" s="199">
        <v>1</v>
      </c>
      <c r="J125" s="316">
        <f t="shared" si="1"/>
        <v>55</v>
      </c>
    </row>
    <row r="126" spans="1:10" x14ac:dyDescent="0.25">
      <c r="A126" s="103" t="s">
        <v>464</v>
      </c>
      <c r="B126" s="28" t="s">
        <v>240</v>
      </c>
      <c r="C126" s="63">
        <v>46</v>
      </c>
      <c r="D126" s="63">
        <v>49</v>
      </c>
      <c r="E126" s="63">
        <v>131</v>
      </c>
      <c r="F126" s="63">
        <v>1</v>
      </c>
      <c r="G126" s="63">
        <v>20</v>
      </c>
      <c r="H126" s="63">
        <v>22</v>
      </c>
      <c r="I126" s="63">
        <v>15</v>
      </c>
      <c r="J126" s="317">
        <f>+(C126+D126+E126+F126+G126+I126)/6</f>
        <v>43.666666666666664</v>
      </c>
    </row>
    <row r="127" spans="1:10" x14ac:dyDescent="0.25">
      <c r="A127" s="249" t="s">
        <v>239</v>
      </c>
      <c r="B127" s="43" t="s">
        <v>184</v>
      </c>
      <c r="C127" s="196">
        <v>164</v>
      </c>
      <c r="D127" s="189">
        <v>126</v>
      </c>
      <c r="E127" s="197">
        <v>72</v>
      </c>
      <c r="F127" s="311">
        <v>18</v>
      </c>
      <c r="G127" s="312">
        <v>118</v>
      </c>
      <c r="H127" s="314">
        <v>23</v>
      </c>
      <c r="I127" s="315">
        <v>92</v>
      </c>
      <c r="J127" s="316">
        <f>+(C127+D127+E127+F127+G127+I127)/6</f>
        <v>98.333333333333329</v>
      </c>
    </row>
    <row r="128" spans="1:10" x14ac:dyDescent="0.25">
      <c r="A128" s="104" t="s">
        <v>465</v>
      </c>
      <c r="B128" s="43" t="s">
        <v>466</v>
      </c>
      <c r="C128" s="63">
        <v>151</v>
      </c>
      <c r="D128" s="63">
        <v>17</v>
      </c>
      <c r="E128" s="63">
        <v>57</v>
      </c>
      <c r="F128" s="63">
        <v>1</v>
      </c>
      <c r="G128" s="63">
        <v>1</v>
      </c>
      <c r="H128" s="63">
        <v>1</v>
      </c>
      <c r="I128" s="63">
        <v>1</v>
      </c>
      <c r="J128" s="317">
        <f t="shared" si="1"/>
        <v>38</v>
      </c>
    </row>
    <row r="129" spans="1:10" x14ac:dyDescent="0.25">
      <c r="A129" s="104" t="s">
        <v>241</v>
      </c>
      <c r="B129" s="28" t="s">
        <v>242</v>
      </c>
      <c r="C129" s="196">
        <v>151</v>
      </c>
      <c r="D129" s="189">
        <v>85</v>
      </c>
      <c r="E129" s="197">
        <v>84</v>
      </c>
      <c r="F129" s="198">
        <v>1</v>
      </c>
      <c r="G129" s="77">
        <v>169</v>
      </c>
      <c r="H129" s="193">
        <v>3</v>
      </c>
      <c r="I129" s="199">
        <v>1</v>
      </c>
      <c r="J129" s="316">
        <f t="shared" si="1"/>
        <v>81.833333333333329</v>
      </c>
    </row>
    <row r="130" spans="1:10" x14ac:dyDescent="0.25">
      <c r="A130" s="44" t="s">
        <v>245</v>
      </c>
      <c r="B130" s="28" t="s">
        <v>246</v>
      </c>
      <c r="C130" s="196">
        <v>32</v>
      </c>
      <c r="D130" s="189">
        <v>85</v>
      </c>
      <c r="E130" s="197">
        <v>84</v>
      </c>
      <c r="F130" s="198">
        <v>53</v>
      </c>
      <c r="G130" s="77">
        <v>28</v>
      </c>
      <c r="H130" s="193">
        <v>6</v>
      </c>
      <c r="I130" s="199">
        <v>63</v>
      </c>
      <c r="J130" s="316">
        <f t="shared" si="1"/>
        <v>57.5</v>
      </c>
    </row>
    <row r="131" spans="1:10" x14ac:dyDescent="0.25">
      <c r="A131" s="44" t="s">
        <v>467</v>
      </c>
      <c r="B131" s="43" t="s">
        <v>204</v>
      </c>
      <c r="C131" s="63">
        <v>180</v>
      </c>
      <c r="D131" s="63">
        <v>85</v>
      </c>
      <c r="E131" s="63">
        <v>84</v>
      </c>
      <c r="F131" s="63">
        <v>53</v>
      </c>
      <c r="G131" s="63">
        <v>120</v>
      </c>
      <c r="H131" s="63">
        <v>8</v>
      </c>
      <c r="I131" s="63">
        <v>63</v>
      </c>
      <c r="J131" s="317">
        <f t="shared" si="1"/>
        <v>97.5</v>
      </c>
    </row>
    <row r="132" spans="1:10" x14ac:dyDescent="0.25">
      <c r="A132" s="42" t="s">
        <v>133</v>
      </c>
      <c r="B132" s="28" t="s">
        <v>141</v>
      </c>
      <c r="C132" s="196">
        <v>72</v>
      </c>
      <c r="D132" s="189">
        <v>85</v>
      </c>
      <c r="E132" s="197">
        <v>84</v>
      </c>
      <c r="F132" s="198">
        <v>12</v>
      </c>
      <c r="G132" s="77">
        <v>18</v>
      </c>
      <c r="H132" s="193">
        <v>14</v>
      </c>
      <c r="I132" s="199">
        <v>49</v>
      </c>
      <c r="J132" s="316">
        <f t="shared" si="1"/>
        <v>53.333333333333336</v>
      </c>
    </row>
    <row r="133" spans="1:10" x14ac:dyDescent="0.25">
      <c r="A133" s="42" t="s">
        <v>249</v>
      </c>
      <c r="B133" s="43" t="s">
        <v>250</v>
      </c>
      <c r="C133" s="196">
        <v>76</v>
      </c>
      <c r="D133" s="189">
        <v>42</v>
      </c>
      <c r="E133" s="197">
        <v>47</v>
      </c>
      <c r="F133" s="198">
        <v>91</v>
      </c>
      <c r="G133" s="77">
        <v>150</v>
      </c>
      <c r="H133" s="193">
        <v>44</v>
      </c>
      <c r="I133" s="199">
        <v>83</v>
      </c>
      <c r="J133" s="316">
        <f t="shared" si="1"/>
        <v>81.5</v>
      </c>
    </row>
    <row r="134" spans="1:10" x14ac:dyDescent="0.25">
      <c r="A134" s="44" t="s">
        <v>251</v>
      </c>
      <c r="B134" s="43" t="s">
        <v>252</v>
      </c>
      <c r="C134" s="196">
        <v>168</v>
      </c>
      <c r="D134" s="189">
        <v>72</v>
      </c>
      <c r="E134" s="197">
        <v>80</v>
      </c>
      <c r="F134" s="198">
        <v>86</v>
      </c>
      <c r="G134" s="77">
        <v>128</v>
      </c>
      <c r="H134" s="193">
        <v>27</v>
      </c>
      <c r="I134" s="199">
        <v>91</v>
      </c>
      <c r="J134" s="316">
        <f t="shared" si="1"/>
        <v>104.16666666666667</v>
      </c>
    </row>
    <row r="135" spans="1:10" x14ac:dyDescent="0.25">
      <c r="A135" s="42" t="s">
        <v>253</v>
      </c>
      <c r="B135" s="43" t="s">
        <v>254</v>
      </c>
      <c r="C135" s="196">
        <v>58</v>
      </c>
      <c r="D135" s="189">
        <v>17</v>
      </c>
      <c r="E135" s="197">
        <v>21</v>
      </c>
      <c r="F135" s="198">
        <v>12</v>
      </c>
      <c r="G135" s="77">
        <v>28</v>
      </c>
      <c r="H135" s="193">
        <v>10</v>
      </c>
      <c r="I135" s="199">
        <v>26</v>
      </c>
      <c r="J135" s="316">
        <f t="shared" si="1"/>
        <v>27</v>
      </c>
    </row>
    <row r="136" spans="1:10" x14ac:dyDescent="0.25">
      <c r="A136" s="48" t="s">
        <v>255</v>
      </c>
      <c r="B136" s="43" t="s">
        <v>256</v>
      </c>
      <c r="C136" s="196">
        <v>100</v>
      </c>
      <c r="D136" s="189">
        <v>158</v>
      </c>
      <c r="E136" s="197">
        <v>160</v>
      </c>
      <c r="F136" s="198">
        <v>98</v>
      </c>
      <c r="G136" s="77">
        <v>75</v>
      </c>
      <c r="H136" s="193">
        <v>24</v>
      </c>
      <c r="I136" s="199">
        <v>28</v>
      </c>
      <c r="J136" s="316">
        <f t="shared" si="1"/>
        <v>103.16666666666667</v>
      </c>
    </row>
    <row r="137" spans="1:10" x14ac:dyDescent="0.25">
      <c r="A137" s="48" t="s">
        <v>468</v>
      </c>
      <c r="B137" s="28" t="s">
        <v>469</v>
      </c>
      <c r="C137" s="196">
        <v>100</v>
      </c>
      <c r="D137" s="189">
        <v>51</v>
      </c>
      <c r="E137" s="197">
        <v>50</v>
      </c>
      <c r="F137" s="198">
        <v>1</v>
      </c>
      <c r="G137" s="77">
        <v>1</v>
      </c>
      <c r="H137" s="193">
        <v>6</v>
      </c>
      <c r="I137" s="199">
        <v>1</v>
      </c>
      <c r="J137" s="316">
        <f t="shared" ref="J137:J200" si="2">+(C137+D137+E137+F137+G137+I137)/6</f>
        <v>34</v>
      </c>
    </row>
    <row r="138" spans="1:10" x14ac:dyDescent="0.25">
      <c r="A138" s="44" t="s">
        <v>257</v>
      </c>
      <c r="B138" s="28" t="s">
        <v>258</v>
      </c>
      <c r="C138" s="196">
        <v>19</v>
      </c>
      <c r="D138" s="189">
        <v>42</v>
      </c>
      <c r="E138" s="197">
        <v>30</v>
      </c>
      <c r="F138" s="198">
        <v>3</v>
      </c>
      <c r="G138" s="77">
        <v>9</v>
      </c>
      <c r="H138" s="193">
        <v>6</v>
      </c>
      <c r="I138" s="199">
        <v>12</v>
      </c>
      <c r="J138" s="316">
        <f t="shared" si="2"/>
        <v>19.166666666666668</v>
      </c>
    </row>
    <row r="139" spans="1:10" x14ac:dyDescent="0.25">
      <c r="A139" s="50" t="s">
        <v>257</v>
      </c>
      <c r="B139" s="28" t="s">
        <v>141</v>
      </c>
      <c r="C139" s="196">
        <v>171</v>
      </c>
      <c r="D139" s="189">
        <v>52</v>
      </c>
      <c r="E139" s="197">
        <v>74</v>
      </c>
      <c r="F139" s="198">
        <v>1</v>
      </c>
      <c r="G139" s="77">
        <v>152</v>
      </c>
      <c r="H139" s="193">
        <v>5</v>
      </c>
      <c r="I139" s="199">
        <v>1</v>
      </c>
      <c r="J139" s="316">
        <f t="shared" si="2"/>
        <v>75.166666666666671</v>
      </c>
    </row>
    <row r="140" spans="1:10" x14ac:dyDescent="0.25">
      <c r="A140" s="104" t="s">
        <v>259</v>
      </c>
      <c r="B140" s="28" t="s">
        <v>260</v>
      </c>
      <c r="C140" s="63">
        <v>169</v>
      </c>
      <c r="D140" s="63">
        <v>56</v>
      </c>
      <c r="E140" s="63">
        <v>77</v>
      </c>
      <c r="F140" s="63">
        <v>29</v>
      </c>
      <c r="G140" s="63">
        <v>120</v>
      </c>
      <c r="H140" s="63">
        <v>32</v>
      </c>
      <c r="I140" s="63">
        <v>25</v>
      </c>
      <c r="J140" s="317">
        <f t="shared" si="2"/>
        <v>79.333333333333329</v>
      </c>
    </row>
    <row r="141" spans="1:10" x14ac:dyDescent="0.25">
      <c r="A141" s="78" t="s">
        <v>261</v>
      </c>
      <c r="B141" s="28" t="s">
        <v>262</v>
      </c>
      <c r="C141" s="196">
        <v>47</v>
      </c>
      <c r="D141" s="189">
        <v>5</v>
      </c>
      <c r="E141" s="197">
        <v>10</v>
      </c>
      <c r="F141" s="198">
        <v>1</v>
      </c>
      <c r="G141" s="77">
        <v>71</v>
      </c>
      <c r="H141" s="193">
        <v>27</v>
      </c>
      <c r="I141" s="199">
        <v>1</v>
      </c>
      <c r="J141" s="316">
        <f t="shared" si="2"/>
        <v>22.5</v>
      </c>
    </row>
    <row r="142" spans="1:10" x14ac:dyDescent="0.25">
      <c r="A142" s="41" t="s">
        <v>425</v>
      </c>
      <c r="B142" s="43" t="s">
        <v>426</v>
      </c>
      <c r="C142" s="196">
        <v>15</v>
      </c>
      <c r="D142" s="189">
        <v>5</v>
      </c>
      <c r="E142" s="197">
        <v>3</v>
      </c>
      <c r="F142" s="198">
        <v>1</v>
      </c>
      <c r="G142" s="77">
        <v>1</v>
      </c>
      <c r="H142" s="193">
        <v>4</v>
      </c>
      <c r="I142" s="199">
        <v>1</v>
      </c>
      <c r="J142" s="316">
        <f t="shared" si="2"/>
        <v>4.333333333333333</v>
      </c>
    </row>
    <row r="143" spans="1:10" x14ac:dyDescent="0.25">
      <c r="A143" s="250" t="s">
        <v>470</v>
      </c>
      <c r="B143" s="28" t="s">
        <v>471</v>
      </c>
      <c r="C143" s="63">
        <v>13</v>
      </c>
      <c r="D143" s="63">
        <v>7</v>
      </c>
      <c r="E143" s="63">
        <v>7</v>
      </c>
      <c r="F143" s="63">
        <v>2</v>
      </c>
      <c r="G143" s="63">
        <v>5</v>
      </c>
      <c r="H143" s="63">
        <v>30</v>
      </c>
      <c r="I143" s="63">
        <v>2</v>
      </c>
      <c r="J143" s="317">
        <f t="shared" si="2"/>
        <v>6</v>
      </c>
    </row>
    <row r="144" spans="1:10" x14ac:dyDescent="0.25">
      <c r="A144" s="250" t="s">
        <v>472</v>
      </c>
      <c r="B144" s="43" t="s">
        <v>473</v>
      </c>
      <c r="C144" s="63">
        <v>88</v>
      </c>
      <c r="D144" s="63">
        <v>142</v>
      </c>
      <c r="E144" s="63">
        <v>151</v>
      </c>
      <c r="F144" s="63">
        <v>1</v>
      </c>
      <c r="G144" s="63">
        <v>28</v>
      </c>
      <c r="H144" s="63">
        <v>3</v>
      </c>
      <c r="I144" s="63">
        <v>103</v>
      </c>
      <c r="J144" s="317">
        <f t="shared" si="2"/>
        <v>85.5</v>
      </c>
    </row>
    <row r="145" spans="1:10" x14ac:dyDescent="0.25">
      <c r="A145" s="253" t="s">
        <v>474</v>
      </c>
      <c r="B145" s="43" t="s">
        <v>475</v>
      </c>
      <c r="C145" s="196">
        <v>85</v>
      </c>
      <c r="D145" s="189">
        <v>26</v>
      </c>
      <c r="E145" s="197">
        <v>33</v>
      </c>
      <c r="F145" s="198">
        <v>1</v>
      </c>
      <c r="G145" s="77">
        <v>53</v>
      </c>
      <c r="H145" s="193">
        <v>5</v>
      </c>
      <c r="I145" s="199">
        <v>1</v>
      </c>
      <c r="J145" s="316">
        <f t="shared" si="2"/>
        <v>33.166666666666664</v>
      </c>
    </row>
    <row r="146" spans="1:10" x14ac:dyDescent="0.25">
      <c r="A146" s="48" t="s">
        <v>264</v>
      </c>
      <c r="B146" s="43" t="s">
        <v>265</v>
      </c>
      <c r="C146" s="63">
        <v>166</v>
      </c>
      <c r="D146" s="63">
        <v>148</v>
      </c>
      <c r="E146" s="63">
        <v>146</v>
      </c>
      <c r="F146" s="63">
        <v>124</v>
      </c>
      <c r="G146" s="63">
        <v>142</v>
      </c>
      <c r="H146" s="63">
        <v>33</v>
      </c>
      <c r="I146" s="63">
        <v>59</v>
      </c>
      <c r="J146" s="317">
        <f t="shared" si="2"/>
        <v>130.83333333333334</v>
      </c>
    </row>
    <row r="147" spans="1:10" ht="15.75" thickBot="1" x14ac:dyDescent="0.3">
      <c r="A147" s="107" t="s">
        <v>266</v>
      </c>
      <c r="B147" s="36" t="s">
        <v>267</v>
      </c>
      <c r="C147" s="196">
        <v>19</v>
      </c>
      <c r="D147" s="189">
        <v>148</v>
      </c>
      <c r="E147" s="197">
        <v>178</v>
      </c>
      <c r="F147" s="198">
        <v>124</v>
      </c>
      <c r="G147" s="77">
        <v>146</v>
      </c>
      <c r="H147" s="193">
        <v>4</v>
      </c>
      <c r="I147" s="199">
        <v>136</v>
      </c>
      <c r="J147" s="316">
        <f t="shared" si="2"/>
        <v>125.16666666666667</v>
      </c>
    </row>
    <row r="148" spans="1:10" x14ac:dyDescent="0.25">
      <c r="A148" t="s">
        <v>446</v>
      </c>
      <c r="C148" s="161" t="s">
        <v>2</v>
      </c>
      <c r="D148" s="162" t="s">
        <v>4</v>
      </c>
      <c r="E148" s="163" t="s">
        <v>4</v>
      </c>
      <c r="F148" s="164" t="s">
        <v>432</v>
      </c>
      <c r="G148" s="165" t="s">
        <v>6</v>
      </c>
      <c r="H148" s="166" t="s">
        <v>7</v>
      </c>
      <c r="I148" s="167" t="s">
        <v>8</v>
      </c>
      <c r="J148" s="168" t="s">
        <v>433</v>
      </c>
    </row>
    <row r="149" spans="1:10" x14ac:dyDescent="0.25">
      <c r="A149" t="s">
        <v>448</v>
      </c>
      <c r="C149" s="169" t="s">
        <v>12</v>
      </c>
      <c r="D149" s="170" t="s">
        <v>21</v>
      </c>
      <c r="E149" s="171" t="s">
        <v>13</v>
      </c>
      <c r="F149" s="172" t="s">
        <v>14</v>
      </c>
      <c r="G149" s="173" t="s">
        <v>15</v>
      </c>
      <c r="H149" s="174" t="s">
        <v>16</v>
      </c>
      <c r="I149" s="175" t="s">
        <v>17</v>
      </c>
      <c r="J149" s="176" t="s">
        <v>522</v>
      </c>
    </row>
    <row r="150" spans="1:10" x14ac:dyDescent="0.25">
      <c r="A150" t="s">
        <v>423</v>
      </c>
      <c r="C150" s="169" t="s">
        <v>13</v>
      </c>
      <c r="D150" s="170" t="s">
        <v>29</v>
      </c>
      <c r="E150" s="171" t="s">
        <v>22</v>
      </c>
      <c r="F150" s="172" t="s">
        <v>23</v>
      </c>
      <c r="G150" s="173" t="s">
        <v>13</v>
      </c>
      <c r="H150" s="174" t="s">
        <v>24</v>
      </c>
      <c r="I150" s="175" t="s">
        <v>25</v>
      </c>
      <c r="J150" s="176" t="s">
        <v>434</v>
      </c>
    </row>
    <row r="151" spans="1:10" x14ac:dyDescent="0.25">
      <c r="C151" s="177">
        <v>42710</v>
      </c>
      <c r="D151" s="170" t="s">
        <v>13</v>
      </c>
      <c r="E151" s="178">
        <v>42710</v>
      </c>
      <c r="F151" s="179">
        <v>42710</v>
      </c>
      <c r="G151" s="173" t="s">
        <v>30</v>
      </c>
      <c r="H151" s="174" t="s">
        <v>31</v>
      </c>
      <c r="I151" s="175" t="s">
        <v>13</v>
      </c>
      <c r="J151" s="176" t="s">
        <v>27</v>
      </c>
    </row>
    <row r="152" spans="1:10" ht="15.75" thickBot="1" x14ac:dyDescent="0.3">
      <c r="A152" s="240" t="s">
        <v>33</v>
      </c>
      <c r="B152" s="241" t="s">
        <v>34</v>
      </c>
      <c r="C152" s="180" t="s">
        <v>22</v>
      </c>
      <c r="D152" s="181">
        <v>42710</v>
      </c>
      <c r="E152" s="182"/>
      <c r="F152" s="183" t="s">
        <v>22</v>
      </c>
      <c r="G152" s="184">
        <v>42710</v>
      </c>
      <c r="H152" s="185">
        <v>42014</v>
      </c>
      <c r="I152" s="186">
        <v>42710</v>
      </c>
      <c r="J152" s="219">
        <v>42710</v>
      </c>
    </row>
    <row r="153" spans="1:10" x14ac:dyDescent="0.25">
      <c r="A153" s="78" t="s">
        <v>268</v>
      </c>
      <c r="B153" s="43" t="s">
        <v>269</v>
      </c>
      <c r="C153" s="196">
        <v>133</v>
      </c>
      <c r="D153" s="189">
        <v>131</v>
      </c>
      <c r="E153" s="197">
        <v>130</v>
      </c>
      <c r="F153" s="198">
        <v>83</v>
      </c>
      <c r="G153" s="77">
        <v>108</v>
      </c>
      <c r="H153" s="193">
        <v>7</v>
      </c>
      <c r="I153" s="199">
        <v>92</v>
      </c>
      <c r="J153" s="316">
        <f t="shared" si="2"/>
        <v>112.83333333333333</v>
      </c>
    </row>
    <row r="154" spans="1:10" ht="15.75" x14ac:dyDescent="0.25">
      <c r="A154" s="78" t="s">
        <v>270</v>
      </c>
      <c r="B154" s="232" t="s">
        <v>271</v>
      </c>
      <c r="C154" s="63">
        <v>95</v>
      </c>
      <c r="D154" s="63">
        <v>176</v>
      </c>
      <c r="E154" s="63">
        <v>183</v>
      </c>
      <c r="F154" s="63">
        <v>98</v>
      </c>
      <c r="G154" s="63">
        <v>140</v>
      </c>
      <c r="H154" s="63">
        <v>64</v>
      </c>
      <c r="I154" s="63">
        <v>54</v>
      </c>
      <c r="J154" s="317">
        <f t="shared" si="2"/>
        <v>124.33333333333333</v>
      </c>
    </row>
    <row r="155" spans="1:10" x14ac:dyDescent="0.25">
      <c r="A155" s="104" t="s">
        <v>476</v>
      </c>
      <c r="B155" s="28" t="s">
        <v>311</v>
      </c>
      <c r="C155" s="196">
        <v>77</v>
      </c>
      <c r="D155" s="189">
        <v>85</v>
      </c>
      <c r="E155" s="197">
        <v>84</v>
      </c>
      <c r="F155" s="198">
        <v>1</v>
      </c>
      <c r="G155" s="77">
        <v>1</v>
      </c>
      <c r="H155" s="193">
        <v>9</v>
      </c>
      <c r="I155" s="199">
        <v>1</v>
      </c>
      <c r="J155" s="316">
        <f t="shared" si="2"/>
        <v>41.5</v>
      </c>
    </row>
    <row r="156" spans="1:10" x14ac:dyDescent="0.25">
      <c r="A156" s="50" t="s">
        <v>274</v>
      </c>
      <c r="B156" s="28" t="s">
        <v>275</v>
      </c>
      <c r="C156" s="196">
        <v>98</v>
      </c>
      <c r="D156" s="189">
        <v>69</v>
      </c>
      <c r="E156" s="197">
        <v>65</v>
      </c>
      <c r="F156" s="198">
        <v>12</v>
      </c>
      <c r="G156" s="77">
        <v>76</v>
      </c>
      <c r="H156" s="193">
        <v>16</v>
      </c>
      <c r="I156" s="199">
        <v>8</v>
      </c>
      <c r="J156" s="316">
        <f t="shared" si="2"/>
        <v>54.666666666666664</v>
      </c>
    </row>
    <row r="157" spans="1:10" x14ac:dyDescent="0.25">
      <c r="A157" s="104" t="s">
        <v>274</v>
      </c>
      <c r="B157" s="28" t="s">
        <v>276</v>
      </c>
      <c r="C157" s="196">
        <v>180</v>
      </c>
      <c r="D157" s="189">
        <v>85</v>
      </c>
      <c r="E157" s="197">
        <v>84</v>
      </c>
      <c r="F157" s="198">
        <v>1</v>
      </c>
      <c r="G157" s="77">
        <v>166</v>
      </c>
      <c r="H157" s="193">
        <v>13</v>
      </c>
      <c r="I157" s="199">
        <v>1</v>
      </c>
      <c r="J157" s="316">
        <f t="shared" si="2"/>
        <v>86.166666666666671</v>
      </c>
    </row>
    <row r="158" spans="1:10" x14ac:dyDescent="0.25">
      <c r="A158" s="44" t="s">
        <v>277</v>
      </c>
      <c r="B158" s="28" t="s">
        <v>278</v>
      </c>
      <c r="C158" s="63">
        <v>17</v>
      </c>
      <c r="D158" s="63">
        <v>27</v>
      </c>
      <c r="E158" s="63">
        <v>14</v>
      </c>
      <c r="F158" s="63">
        <v>53</v>
      </c>
      <c r="G158" s="63">
        <v>44</v>
      </c>
      <c r="H158" s="63">
        <v>16</v>
      </c>
      <c r="I158" s="63">
        <v>102</v>
      </c>
      <c r="J158" s="317">
        <f t="shared" si="2"/>
        <v>42.833333333333336</v>
      </c>
    </row>
    <row r="159" spans="1:10" x14ac:dyDescent="0.25">
      <c r="A159" s="41" t="s">
        <v>279</v>
      </c>
      <c r="B159" s="28" t="s">
        <v>280</v>
      </c>
      <c r="C159" s="63">
        <v>55</v>
      </c>
      <c r="D159" s="63">
        <v>141</v>
      </c>
      <c r="E159" s="63">
        <v>154</v>
      </c>
      <c r="F159" s="63">
        <v>17</v>
      </c>
      <c r="G159" s="63">
        <v>42</v>
      </c>
      <c r="H159" s="63">
        <v>93</v>
      </c>
      <c r="I159" s="63">
        <v>63</v>
      </c>
      <c r="J159" s="317">
        <f t="shared" si="2"/>
        <v>78.666666666666671</v>
      </c>
    </row>
    <row r="160" spans="1:10" x14ac:dyDescent="0.25">
      <c r="A160" s="59" t="s">
        <v>282</v>
      </c>
      <c r="B160" s="43" t="s">
        <v>283</v>
      </c>
      <c r="C160" s="196">
        <v>32</v>
      </c>
      <c r="D160" s="189">
        <v>12</v>
      </c>
      <c r="E160" s="197">
        <v>8</v>
      </c>
      <c r="F160" s="198">
        <v>83</v>
      </c>
      <c r="G160" s="77">
        <v>137</v>
      </c>
      <c r="H160" s="193">
        <v>10</v>
      </c>
      <c r="I160" s="199">
        <v>92</v>
      </c>
      <c r="J160" s="316">
        <f t="shared" si="2"/>
        <v>60.666666666666664</v>
      </c>
    </row>
    <row r="161" spans="1:10" x14ac:dyDescent="0.25">
      <c r="A161" s="48" t="s">
        <v>285</v>
      </c>
      <c r="B161" s="43" t="s">
        <v>286</v>
      </c>
      <c r="C161" s="196">
        <v>66</v>
      </c>
      <c r="D161" s="189">
        <v>147</v>
      </c>
      <c r="E161" s="197">
        <v>167</v>
      </c>
      <c r="F161" s="198">
        <v>18</v>
      </c>
      <c r="G161" s="77">
        <v>44</v>
      </c>
      <c r="H161" s="193">
        <v>24</v>
      </c>
      <c r="I161" s="199">
        <v>60</v>
      </c>
      <c r="J161" s="316">
        <f t="shared" si="2"/>
        <v>83.666666666666671</v>
      </c>
    </row>
    <row r="162" spans="1:10" x14ac:dyDescent="0.25">
      <c r="A162" s="50" t="s">
        <v>287</v>
      </c>
      <c r="B162" s="43" t="s">
        <v>288</v>
      </c>
      <c r="C162" s="196">
        <v>174</v>
      </c>
      <c r="D162" s="189">
        <v>69</v>
      </c>
      <c r="E162" s="197">
        <v>84</v>
      </c>
      <c r="F162" s="198">
        <v>53</v>
      </c>
      <c r="G162" s="77">
        <v>146</v>
      </c>
      <c r="H162" s="193">
        <v>8</v>
      </c>
      <c r="I162" s="199">
        <v>16</v>
      </c>
      <c r="J162" s="316">
        <f t="shared" si="2"/>
        <v>90.333333333333329</v>
      </c>
    </row>
    <row r="163" spans="1:10" x14ac:dyDescent="0.25">
      <c r="A163" s="78" t="s">
        <v>287</v>
      </c>
      <c r="B163" s="28" t="s">
        <v>289</v>
      </c>
      <c r="C163" s="196">
        <v>50</v>
      </c>
      <c r="D163" s="189">
        <v>85</v>
      </c>
      <c r="E163" s="197">
        <v>84</v>
      </c>
      <c r="F163" s="198">
        <v>53</v>
      </c>
      <c r="G163" s="77">
        <v>63</v>
      </c>
      <c r="H163" s="193">
        <v>7</v>
      </c>
      <c r="I163" s="199">
        <v>63</v>
      </c>
      <c r="J163" s="316">
        <f t="shared" si="2"/>
        <v>66.333333333333329</v>
      </c>
    </row>
    <row r="164" spans="1:10" x14ac:dyDescent="0.25">
      <c r="A164" s="27" t="s">
        <v>290</v>
      </c>
      <c r="B164" s="28" t="s">
        <v>291</v>
      </c>
      <c r="C164" s="196">
        <v>12</v>
      </c>
      <c r="D164" s="189">
        <v>28</v>
      </c>
      <c r="E164" s="197">
        <v>15</v>
      </c>
      <c r="F164" s="198">
        <v>1</v>
      </c>
      <c r="G164" s="77">
        <v>40</v>
      </c>
      <c r="H164" s="193">
        <v>14</v>
      </c>
      <c r="I164" s="199">
        <v>1</v>
      </c>
      <c r="J164" s="316">
        <f t="shared" si="2"/>
        <v>16.166666666666668</v>
      </c>
    </row>
    <row r="165" spans="1:10" x14ac:dyDescent="0.25">
      <c r="A165" s="78" t="s">
        <v>295</v>
      </c>
      <c r="B165" s="28" t="s">
        <v>296</v>
      </c>
      <c r="C165" s="196">
        <v>61</v>
      </c>
      <c r="D165" s="189">
        <v>172</v>
      </c>
      <c r="E165" s="197">
        <v>185</v>
      </c>
      <c r="F165" s="198">
        <v>53</v>
      </c>
      <c r="G165" s="77">
        <v>108</v>
      </c>
      <c r="H165" s="193">
        <v>7</v>
      </c>
      <c r="I165" s="199">
        <v>123</v>
      </c>
      <c r="J165" s="316">
        <f t="shared" si="2"/>
        <v>117</v>
      </c>
    </row>
    <row r="166" spans="1:10" x14ac:dyDescent="0.25">
      <c r="A166" s="50" t="s">
        <v>297</v>
      </c>
      <c r="B166" s="43" t="s">
        <v>298</v>
      </c>
      <c r="C166" s="196">
        <v>162</v>
      </c>
      <c r="D166" s="189">
        <v>131</v>
      </c>
      <c r="E166" s="197">
        <v>127</v>
      </c>
      <c r="F166" s="198">
        <v>98</v>
      </c>
      <c r="G166" s="77">
        <v>63</v>
      </c>
      <c r="H166" s="193">
        <v>7</v>
      </c>
      <c r="I166" s="199">
        <v>92</v>
      </c>
      <c r="J166" s="316">
        <f t="shared" si="2"/>
        <v>112.16666666666667</v>
      </c>
    </row>
    <row r="167" spans="1:10" x14ac:dyDescent="0.25">
      <c r="A167" s="111" t="s">
        <v>299</v>
      </c>
      <c r="B167" s="28" t="s">
        <v>477</v>
      </c>
      <c r="C167" s="196">
        <v>192</v>
      </c>
      <c r="D167" s="189">
        <v>148</v>
      </c>
      <c r="E167" s="197">
        <v>131</v>
      </c>
      <c r="F167" s="198">
        <v>124</v>
      </c>
      <c r="G167" s="77">
        <v>169</v>
      </c>
      <c r="H167" s="193">
        <v>2</v>
      </c>
      <c r="I167" s="199">
        <v>136</v>
      </c>
      <c r="J167" s="316">
        <f t="shared" si="2"/>
        <v>150</v>
      </c>
    </row>
    <row r="168" spans="1:10" x14ac:dyDescent="0.25">
      <c r="A168" s="104" t="s">
        <v>299</v>
      </c>
      <c r="B168" s="28" t="s">
        <v>300</v>
      </c>
      <c r="C168" s="63">
        <v>151</v>
      </c>
      <c r="D168" s="63">
        <v>179</v>
      </c>
      <c r="E168" s="63">
        <v>175</v>
      </c>
      <c r="F168" s="63">
        <v>86</v>
      </c>
      <c r="G168" s="63">
        <v>26</v>
      </c>
      <c r="H168" s="63">
        <v>39</v>
      </c>
      <c r="I168" s="63">
        <v>124</v>
      </c>
      <c r="J168" s="317">
        <f t="shared" si="2"/>
        <v>123.5</v>
      </c>
    </row>
    <row r="169" spans="1:10" x14ac:dyDescent="0.25">
      <c r="A169" s="42" t="s">
        <v>302</v>
      </c>
      <c r="B169" s="43" t="s">
        <v>303</v>
      </c>
      <c r="C169" s="196">
        <v>175</v>
      </c>
      <c r="D169" s="189">
        <v>196</v>
      </c>
      <c r="E169" s="197">
        <v>197</v>
      </c>
      <c r="F169" s="198">
        <v>107</v>
      </c>
      <c r="G169" s="77">
        <v>151</v>
      </c>
      <c r="H169" s="193">
        <v>18</v>
      </c>
      <c r="I169" s="199">
        <v>116</v>
      </c>
      <c r="J169" s="316">
        <f t="shared" si="2"/>
        <v>157</v>
      </c>
    </row>
    <row r="170" spans="1:10" x14ac:dyDescent="0.25">
      <c r="A170" s="41" t="s">
        <v>304</v>
      </c>
      <c r="B170" s="43" t="s">
        <v>305</v>
      </c>
      <c r="C170" s="196">
        <v>102</v>
      </c>
      <c r="D170" s="189">
        <v>161</v>
      </c>
      <c r="E170" s="197">
        <v>162</v>
      </c>
      <c r="F170" s="198">
        <v>53</v>
      </c>
      <c r="G170" s="77">
        <v>108</v>
      </c>
      <c r="H170" s="193">
        <v>5</v>
      </c>
      <c r="I170" s="199">
        <v>63</v>
      </c>
      <c r="J170" s="316">
        <f t="shared" si="2"/>
        <v>108.16666666666667</v>
      </c>
    </row>
    <row r="171" spans="1:10" x14ac:dyDescent="0.25">
      <c r="A171" s="78" t="s">
        <v>304</v>
      </c>
      <c r="B171" s="43" t="s">
        <v>306</v>
      </c>
      <c r="C171" s="196">
        <v>131</v>
      </c>
      <c r="D171" s="189">
        <v>85</v>
      </c>
      <c r="E171" s="197">
        <v>84</v>
      </c>
      <c r="F171" s="198">
        <v>124</v>
      </c>
      <c r="G171" s="77">
        <v>162</v>
      </c>
      <c r="H171" s="193">
        <v>7</v>
      </c>
      <c r="I171" s="199">
        <v>136</v>
      </c>
      <c r="J171" s="316">
        <f t="shared" si="2"/>
        <v>120.33333333333333</v>
      </c>
    </row>
    <row r="172" spans="1:10" x14ac:dyDescent="0.25">
      <c r="A172" s="78" t="s">
        <v>304</v>
      </c>
      <c r="B172" s="28" t="s">
        <v>163</v>
      </c>
      <c r="C172" s="196">
        <v>190</v>
      </c>
      <c r="D172" s="189">
        <v>189</v>
      </c>
      <c r="E172" s="197">
        <v>171</v>
      </c>
      <c r="F172" s="198">
        <v>53</v>
      </c>
      <c r="G172" s="77">
        <v>104</v>
      </c>
      <c r="H172" s="193">
        <v>32</v>
      </c>
      <c r="I172" s="199">
        <v>97</v>
      </c>
      <c r="J172" s="316">
        <f t="shared" si="2"/>
        <v>134</v>
      </c>
    </row>
    <row r="173" spans="1:10" x14ac:dyDescent="0.25">
      <c r="A173" s="27" t="s">
        <v>307</v>
      </c>
      <c r="B173" s="28" t="s">
        <v>308</v>
      </c>
      <c r="C173" s="196">
        <v>19</v>
      </c>
      <c r="D173" s="189">
        <v>148</v>
      </c>
      <c r="E173" s="197">
        <v>178</v>
      </c>
      <c r="F173" s="198">
        <v>124</v>
      </c>
      <c r="G173" s="77">
        <v>2</v>
      </c>
      <c r="H173" s="193">
        <v>14</v>
      </c>
      <c r="I173" s="199">
        <v>136</v>
      </c>
      <c r="J173" s="316">
        <f t="shared" si="2"/>
        <v>101.16666666666667</v>
      </c>
    </row>
    <row r="174" spans="1:10" x14ac:dyDescent="0.25">
      <c r="A174" s="108" t="s">
        <v>309</v>
      </c>
      <c r="B174" s="28" t="s">
        <v>74</v>
      </c>
      <c r="C174" s="196">
        <v>116</v>
      </c>
      <c r="D174" s="189">
        <v>79</v>
      </c>
      <c r="E174" s="197">
        <v>75</v>
      </c>
      <c r="F174" s="198">
        <v>42</v>
      </c>
      <c r="G174" s="77">
        <v>70</v>
      </c>
      <c r="H174" s="193">
        <v>34</v>
      </c>
      <c r="I174" s="199">
        <v>45</v>
      </c>
      <c r="J174" s="316">
        <f t="shared" si="2"/>
        <v>71.166666666666671</v>
      </c>
    </row>
    <row r="175" spans="1:10" x14ac:dyDescent="0.25">
      <c r="A175" s="59" t="s">
        <v>309</v>
      </c>
      <c r="B175" s="28" t="s">
        <v>310</v>
      </c>
      <c r="C175" s="196">
        <v>51</v>
      </c>
      <c r="D175" s="189">
        <v>42</v>
      </c>
      <c r="E175" s="197">
        <v>39</v>
      </c>
      <c r="F175" s="198">
        <v>1</v>
      </c>
      <c r="G175" s="77">
        <v>82</v>
      </c>
      <c r="H175" s="193">
        <v>4</v>
      </c>
      <c r="I175" s="199">
        <v>29</v>
      </c>
      <c r="J175" s="316">
        <f t="shared" si="2"/>
        <v>40.666666666666664</v>
      </c>
    </row>
    <row r="176" spans="1:10" x14ac:dyDescent="0.25">
      <c r="A176" s="50" t="s">
        <v>309</v>
      </c>
      <c r="B176" s="28" t="s">
        <v>311</v>
      </c>
      <c r="C176" s="196">
        <v>191</v>
      </c>
      <c r="D176" s="189">
        <v>85</v>
      </c>
      <c r="E176" s="197">
        <v>84</v>
      </c>
      <c r="F176" s="198">
        <v>124</v>
      </c>
      <c r="G176" s="77">
        <v>169</v>
      </c>
      <c r="H176" s="193">
        <v>23</v>
      </c>
      <c r="I176" s="199">
        <v>136</v>
      </c>
      <c r="J176" s="316">
        <f t="shared" si="2"/>
        <v>131.5</v>
      </c>
    </row>
    <row r="177" spans="1:10" x14ac:dyDescent="0.25">
      <c r="A177" s="78" t="s">
        <v>314</v>
      </c>
      <c r="B177" s="43" t="s">
        <v>120</v>
      </c>
      <c r="C177" s="196">
        <v>121</v>
      </c>
      <c r="D177" s="189">
        <v>148</v>
      </c>
      <c r="E177" s="197">
        <v>158</v>
      </c>
      <c r="F177" s="198">
        <v>124</v>
      </c>
      <c r="G177" s="77">
        <v>166</v>
      </c>
      <c r="H177" s="193">
        <v>13</v>
      </c>
      <c r="I177" s="199">
        <v>136</v>
      </c>
      <c r="J177" s="316">
        <f t="shared" si="2"/>
        <v>142.16666666666666</v>
      </c>
    </row>
    <row r="178" spans="1:10" x14ac:dyDescent="0.25">
      <c r="A178" s="48" t="s">
        <v>314</v>
      </c>
      <c r="B178" s="43" t="s">
        <v>315</v>
      </c>
      <c r="C178" s="196">
        <v>113</v>
      </c>
      <c r="D178" s="189">
        <v>125</v>
      </c>
      <c r="E178" s="197">
        <v>126</v>
      </c>
      <c r="F178" s="198">
        <v>97</v>
      </c>
      <c r="G178" s="77">
        <v>156</v>
      </c>
      <c r="H178" s="193">
        <v>34</v>
      </c>
      <c r="I178" s="199">
        <v>109</v>
      </c>
      <c r="J178" s="316">
        <f t="shared" si="2"/>
        <v>121</v>
      </c>
    </row>
    <row r="179" spans="1:10" x14ac:dyDescent="0.25">
      <c r="A179" s="78" t="s">
        <v>314</v>
      </c>
      <c r="B179" s="43" t="s">
        <v>316</v>
      </c>
      <c r="C179" s="196">
        <v>151</v>
      </c>
      <c r="D179" s="189">
        <v>181</v>
      </c>
      <c r="E179" s="197">
        <v>178</v>
      </c>
      <c r="F179" s="198">
        <v>124</v>
      </c>
      <c r="G179" s="77">
        <v>169</v>
      </c>
      <c r="H179" s="193">
        <v>4</v>
      </c>
      <c r="I179" s="199">
        <v>136</v>
      </c>
      <c r="J179" s="316">
        <f t="shared" si="2"/>
        <v>156.5</v>
      </c>
    </row>
    <row r="180" spans="1:10" x14ac:dyDescent="0.25">
      <c r="A180" s="44" t="s">
        <v>314</v>
      </c>
      <c r="B180" s="43" t="s">
        <v>478</v>
      </c>
      <c r="C180" s="63">
        <v>149</v>
      </c>
      <c r="D180" s="63">
        <v>174</v>
      </c>
      <c r="E180" s="63">
        <v>165</v>
      </c>
      <c r="F180" s="63">
        <v>108</v>
      </c>
      <c r="G180" s="63">
        <v>47</v>
      </c>
      <c r="H180" s="63">
        <v>21</v>
      </c>
      <c r="I180" s="63">
        <v>128</v>
      </c>
      <c r="J180" s="317">
        <f t="shared" si="2"/>
        <v>128.5</v>
      </c>
    </row>
    <row r="181" spans="1:10" ht="15.75" thickBot="1" x14ac:dyDescent="0.3">
      <c r="A181" s="42" t="s">
        <v>314</v>
      </c>
      <c r="B181" s="43" t="s">
        <v>317</v>
      </c>
      <c r="C181" s="196">
        <v>38</v>
      </c>
      <c r="D181" s="189">
        <v>84</v>
      </c>
      <c r="E181" s="197">
        <v>83</v>
      </c>
      <c r="F181" s="198">
        <v>53</v>
      </c>
      <c r="G181" s="77">
        <v>56</v>
      </c>
      <c r="H181" s="193">
        <v>47</v>
      </c>
      <c r="I181" s="199">
        <v>81</v>
      </c>
      <c r="J181" s="316">
        <f t="shared" si="2"/>
        <v>65.833333333333329</v>
      </c>
    </row>
    <row r="182" spans="1:10" x14ac:dyDescent="0.25">
      <c r="A182" t="s">
        <v>446</v>
      </c>
      <c r="C182" s="161" t="s">
        <v>2</v>
      </c>
      <c r="D182" s="162" t="s">
        <v>4</v>
      </c>
      <c r="E182" s="163" t="s">
        <v>4</v>
      </c>
      <c r="F182" s="164" t="s">
        <v>432</v>
      </c>
      <c r="G182" s="165" t="s">
        <v>6</v>
      </c>
      <c r="H182" s="166" t="s">
        <v>7</v>
      </c>
      <c r="I182" s="167" t="s">
        <v>8</v>
      </c>
      <c r="J182" s="168" t="s">
        <v>433</v>
      </c>
    </row>
    <row r="183" spans="1:10" x14ac:dyDescent="0.25">
      <c r="A183" t="s">
        <v>448</v>
      </c>
      <c r="C183" s="169" t="s">
        <v>12</v>
      </c>
      <c r="D183" s="170" t="s">
        <v>21</v>
      </c>
      <c r="E183" s="171" t="s">
        <v>13</v>
      </c>
      <c r="F183" s="172" t="s">
        <v>14</v>
      </c>
      <c r="G183" s="173" t="s">
        <v>15</v>
      </c>
      <c r="H183" s="174" t="s">
        <v>16</v>
      </c>
      <c r="I183" s="175" t="s">
        <v>17</v>
      </c>
      <c r="J183" s="176" t="s">
        <v>522</v>
      </c>
    </row>
    <row r="184" spans="1:10" x14ac:dyDescent="0.25">
      <c r="A184" t="s">
        <v>423</v>
      </c>
      <c r="C184" s="169" t="s">
        <v>13</v>
      </c>
      <c r="D184" s="170" t="s">
        <v>29</v>
      </c>
      <c r="E184" s="171" t="s">
        <v>22</v>
      </c>
      <c r="F184" s="172" t="s">
        <v>23</v>
      </c>
      <c r="G184" s="173" t="s">
        <v>13</v>
      </c>
      <c r="H184" s="174" t="s">
        <v>24</v>
      </c>
      <c r="I184" s="175" t="s">
        <v>25</v>
      </c>
      <c r="J184" s="176" t="s">
        <v>434</v>
      </c>
    </row>
    <row r="185" spans="1:10" x14ac:dyDescent="0.25">
      <c r="C185" s="177">
        <v>42710</v>
      </c>
      <c r="D185" s="170" t="s">
        <v>13</v>
      </c>
      <c r="E185" s="178">
        <v>42710</v>
      </c>
      <c r="F185" s="179">
        <v>42710</v>
      </c>
      <c r="G185" s="173" t="s">
        <v>30</v>
      </c>
      <c r="H185" s="174" t="s">
        <v>31</v>
      </c>
      <c r="I185" s="175" t="s">
        <v>13</v>
      </c>
      <c r="J185" s="176" t="s">
        <v>27</v>
      </c>
    </row>
    <row r="186" spans="1:10" ht="15.75" thickBot="1" x14ac:dyDescent="0.3">
      <c r="A186" s="240" t="s">
        <v>33</v>
      </c>
      <c r="B186" s="241" t="s">
        <v>34</v>
      </c>
      <c r="C186" s="180" t="s">
        <v>22</v>
      </c>
      <c r="D186" s="181">
        <v>42710</v>
      </c>
      <c r="E186" s="182"/>
      <c r="F186" s="183" t="s">
        <v>22</v>
      </c>
      <c r="G186" s="184">
        <v>42710</v>
      </c>
      <c r="H186" s="185">
        <v>42014</v>
      </c>
      <c r="I186" s="186">
        <v>42710</v>
      </c>
      <c r="J186" s="219">
        <v>42710</v>
      </c>
    </row>
    <row r="187" spans="1:10" x14ac:dyDescent="0.25">
      <c r="A187" s="50" t="s">
        <v>314</v>
      </c>
      <c r="B187" s="28" t="s">
        <v>173</v>
      </c>
      <c r="C187" s="196">
        <v>116</v>
      </c>
      <c r="D187" s="189">
        <v>79</v>
      </c>
      <c r="E187" s="197">
        <v>75</v>
      </c>
      <c r="F187" s="198">
        <v>1</v>
      </c>
      <c r="G187" s="77">
        <v>162</v>
      </c>
      <c r="H187" s="193">
        <v>8</v>
      </c>
      <c r="I187" s="199">
        <v>1</v>
      </c>
      <c r="J187" s="316">
        <f t="shared" si="2"/>
        <v>72.333333333333329</v>
      </c>
    </row>
    <row r="188" spans="1:10" x14ac:dyDescent="0.25">
      <c r="A188" s="27" t="s">
        <v>321</v>
      </c>
      <c r="B188" s="28" t="s">
        <v>322</v>
      </c>
      <c r="C188" s="196">
        <v>180</v>
      </c>
      <c r="D188" s="189">
        <v>85</v>
      </c>
      <c r="E188" s="197">
        <v>84</v>
      </c>
      <c r="F188" s="198">
        <v>111</v>
      </c>
      <c r="G188" s="77">
        <v>160</v>
      </c>
      <c r="H188" s="193">
        <v>20</v>
      </c>
      <c r="I188" s="199">
        <v>89</v>
      </c>
      <c r="J188" s="316">
        <f t="shared" si="2"/>
        <v>118.16666666666667</v>
      </c>
    </row>
    <row r="189" spans="1:10" x14ac:dyDescent="0.25">
      <c r="A189" s="60" t="s">
        <v>323</v>
      </c>
      <c r="B189" s="28" t="s">
        <v>324</v>
      </c>
      <c r="C189" s="196">
        <v>118</v>
      </c>
      <c r="D189" s="189">
        <v>8</v>
      </c>
      <c r="E189" s="197">
        <v>28</v>
      </c>
      <c r="F189" s="198">
        <v>98</v>
      </c>
      <c r="G189" s="77">
        <v>120</v>
      </c>
      <c r="H189" s="193">
        <v>24</v>
      </c>
      <c r="I189" s="199">
        <v>23</v>
      </c>
      <c r="J189" s="316">
        <f t="shared" si="2"/>
        <v>65.833333333333329</v>
      </c>
    </row>
    <row r="190" spans="1:10" x14ac:dyDescent="0.25">
      <c r="A190" s="60" t="s">
        <v>323</v>
      </c>
      <c r="B190" s="28" t="s">
        <v>325</v>
      </c>
      <c r="C190" s="196">
        <v>180</v>
      </c>
      <c r="D190" s="189">
        <v>85</v>
      </c>
      <c r="E190" s="197">
        <v>84</v>
      </c>
      <c r="F190" s="198">
        <v>1</v>
      </c>
      <c r="G190" s="77">
        <v>169</v>
      </c>
      <c r="H190" s="193">
        <v>6</v>
      </c>
      <c r="I190" s="199">
        <v>1</v>
      </c>
      <c r="J190" s="316">
        <f t="shared" si="2"/>
        <v>86.666666666666671</v>
      </c>
    </row>
    <row r="191" spans="1:10" x14ac:dyDescent="0.25">
      <c r="A191" s="60" t="s">
        <v>326</v>
      </c>
      <c r="B191" s="28" t="s">
        <v>427</v>
      </c>
      <c r="C191" s="196">
        <v>95</v>
      </c>
      <c r="D191" s="189">
        <v>75</v>
      </c>
      <c r="E191" s="197">
        <v>71</v>
      </c>
      <c r="F191" s="198">
        <v>12</v>
      </c>
      <c r="G191" s="77">
        <v>61</v>
      </c>
      <c r="H191" s="193">
        <v>26</v>
      </c>
      <c r="I191" s="199">
        <v>23</v>
      </c>
      <c r="J191" s="316">
        <f t="shared" si="2"/>
        <v>56.166666666666664</v>
      </c>
    </row>
    <row r="192" spans="1:10" x14ac:dyDescent="0.25">
      <c r="A192" s="41" t="s">
        <v>326</v>
      </c>
      <c r="B192" s="43" t="s">
        <v>479</v>
      </c>
      <c r="C192" s="196">
        <v>131</v>
      </c>
      <c r="D192" s="189">
        <v>85</v>
      </c>
      <c r="E192" s="197">
        <v>84</v>
      </c>
      <c r="F192" s="198">
        <v>46</v>
      </c>
      <c r="G192" s="77">
        <v>126</v>
      </c>
      <c r="H192" s="193">
        <v>17</v>
      </c>
      <c r="I192" s="199">
        <v>86</v>
      </c>
      <c r="J192" s="316">
        <f t="shared" si="2"/>
        <v>93</v>
      </c>
    </row>
    <row r="193" spans="1:10" x14ac:dyDescent="0.25">
      <c r="A193" s="44" t="s">
        <v>329</v>
      </c>
      <c r="B193" s="28" t="s">
        <v>330</v>
      </c>
      <c r="C193" s="63">
        <v>48</v>
      </c>
      <c r="D193" s="63">
        <v>20</v>
      </c>
      <c r="E193" s="63">
        <v>13</v>
      </c>
      <c r="F193" s="63">
        <v>81</v>
      </c>
      <c r="G193" s="63">
        <v>52</v>
      </c>
      <c r="H193" s="63">
        <v>48</v>
      </c>
      <c r="I193" s="63">
        <v>16</v>
      </c>
      <c r="J193" s="317">
        <f t="shared" si="2"/>
        <v>38.333333333333336</v>
      </c>
    </row>
    <row r="194" spans="1:10" x14ac:dyDescent="0.25">
      <c r="A194" s="112" t="s">
        <v>331</v>
      </c>
      <c r="B194" s="113" t="s">
        <v>123</v>
      </c>
      <c r="C194" s="196">
        <v>63</v>
      </c>
      <c r="D194" s="189">
        <v>78</v>
      </c>
      <c r="E194" s="197">
        <v>70</v>
      </c>
      <c r="F194" s="198">
        <v>18</v>
      </c>
      <c r="G194" s="77">
        <v>8</v>
      </c>
      <c r="H194" s="193">
        <v>31</v>
      </c>
      <c r="I194" s="199">
        <v>52</v>
      </c>
      <c r="J194" s="316">
        <f t="shared" si="2"/>
        <v>48.166666666666664</v>
      </c>
    </row>
    <row r="195" spans="1:10" x14ac:dyDescent="0.25">
      <c r="A195" s="114" t="s">
        <v>331</v>
      </c>
      <c r="B195" s="99" t="s">
        <v>184</v>
      </c>
      <c r="C195" s="196">
        <v>137</v>
      </c>
      <c r="D195" s="189">
        <v>85</v>
      </c>
      <c r="E195" s="197">
        <v>123</v>
      </c>
      <c r="F195" s="198">
        <v>108</v>
      </c>
      <c r="G195" s="77">
        <v>108</v>
      </c>
      <c r="H195" s="193">
        <v>14</v>
      </c>
      <c r="I195" s="199">
        <v>113</v>
      </c>
      <c r="J195" s="316">
        <f t="shared" si="2"/>
        <v>112.33333333333333</v>
      </c>
    </row>
    <row r="196" spans="1:10" x14ac:dyDescent="0.25">
      <c r="A196" s="59" t="s">
        <v>332</v>
      </c>
      <c r="B196" s="28" t="s">
        <v>333</v>
      </c>
      <c r="C196" s="196">
        <v>18</v>
      </c>
      <c r="D196" s="189">
        <v>39</v>
      </c>
      <c r="E196" s="197">
        <v>25</v>
      </c>
      <c r="F196" s="198">
        <v>1</v>
      </c>
      <c r="G196" s="77">
        <v>24</v>
      </c>
      <c r="H196" s="193">
        <v>7</v>
      </c>
      <c r="I196" s="199">
        <v>1</v>
      </c>
      <c r="J196" s="316">
        <f t="shared" si="2"/>
        <v>18</v>
      </c>
    </row>
    <row r="197" spans="1:10" x14ac:dyDescent="0.25">
      <c r="A197" s="78" t="s">
        <v>334</v>
      </c>
      <c r="B197" s="43" t="s">
        <v>335</v>
      </c>
      <c r="C197" s="196">
        <v>161</v>
      </c>
      <c r="D197" s="189">
        <v>181</v>
      </c>
      <c r="E197" s="197">
        <v>178</v>
      </c>
      <c r="F197" s="198">
        <v>123</v>
      </c>
      <c r="G197" s="77">
        <v>145</v>
      </c>
      <c r="H197" s="193">
        <v>27</v>
      </c>
      <c r="I197" s="199">
        <v>118</v>
      </c>
      <c r="J197" s="316">
        <f t="shared" si="2"/>
        <v>151</v>
      </c>
    </row>
    <row r="198" spans="1:10" x14ac:dyDescent="0.25">
      <c r="A198" s="41" t="s">
        <v>338</v>
      </c>
      <c r="B198" s="28" t="s">
        <v>339</v>
      </c>
      <c r="C198" s="63">
        <v>81</v>
      </c>
      <c r="D198" s="63">
        <v>187</v>
      </c>
      <c r="E198" s="63">
        <v>189</v>
      </c>
      <c r="F198" s="63">
        <v>53</v>
      </c>
      <c r="G198" s="63">
        <v>72</v>
      </c>
      <c r="H198" s="63">
        <v>31</v>
      </c>
      <c r="I198" s="63">
        <v>117</v>
      </c>
      <c r="J198" s="317">
        <f t="shared" si="2"/>
        <v>116.5</v>
      </c>
    </row>
    <row r="199" spans="1:10" x14ac:dyDescent="0.25">
      <c r="A199" s="48" t="s">
        <v>480</v>
      </c>
      <c r="B199" s="28" t="s">
        <v>169</v>
      </c>
      <c r="C199" s="196">
        <v>106</v>
      </c>
      <c r="D199" s="189">
        <v>167</v>
      </c>
      <c r="E199" s="197">
        <v>168</v>
      </c>
      <c r="F199" s="198">
        <v>124</v>
      </c>
      <c r="G199" s="77">
        <v>169</v>
      </c>
      <c r="H199" s="193">
        <v>5</v>
      </c>
      <c r="I199" s="199">
        <v>136</v>
      </c>
      <c r="J199" s="316">
        <f t="shared" si="2"/>
        <v>145</v>
      </c>
    </row>
    <row r="200" spans="1:10" x14ac:dyDescent="0.25">
      <c r="A200" s="44" t="s">
        <v>428</v>
      </c>
      <c r="B200" s="43" t="s">
        <v>341</v>
      </c>
      <c r="C200" s="196">
        <v>165</v>
      </c>
      <c r="D200" s="189">
        <v>138</v>
      </c>
      <c r="E200" s="197">
        <v>131</v>
      </c>
      <c r="F200" s="198">
        <v>53</v>
      </c>
      <c r="G200" s="77">
        <v>146</v>
      </c>
      <c r="H200" s="193">
        <v>8</v>
      </c>
      <c r="I200" s="199">
        <v>103</v>
      </c>
      <c r="J200" s="316">
        <f t="shared" si="2"/>
        <v>122.66666666666667</v>
      </c>
    </row>
    <row r="201" spans="1:10" x14ac:dyDescent="0.25">
      <c r="A201" s="44" t="s">
        <v>342</v>
      </c>
      <c r="B201" s="28" t="s">
        <v>247</v>
      </c>
      <c r="C201" s="196">
        <v>129</v>
      </c>
      <c r="D201" s="189">
        <v>166</v>
      </c>
      <c r="E201" s="197">
        <v>166</v>
      </c>
      <c r="F201" s="198">
        <v>98</v>
      </c>
      <c r="G201" s="77">
        <v>69</v>
      </c>
      <c r="H201" s="193">
        <v>30</v>
      </c>
      <c r="I201" s="199">
        <v>127</v>
      </c>
      <c r="J201" s="316">
        <f t="shared" ref="J201:J207" si="3">+(C201+D201+E201+F201+G201+I201)/6</f>
        <v>125.83333333333333</v>
      </c>
    </row>
    <row r="202" spans="1:10" x14ac:dyDescent="0.25">
      <c r="A202" s="92" t="s">
        <v>481</v>
      </c>
      <c r="B202" s="28" t="s">
        <v>482</v>
      </c>
      <c r="C202" s="196">
        <v>137</v>
      </c>
      <c r="D202" s="189">
        <v>142</v>
      </c>
      <c r="E202" s="197">
        <v>144</v>
      </c>
      <c r="F202" s="198">
        <v>111</v>
      </c>
      <c r="G202" s="77">
        <v>82</v>
      </c>
      <c r="H202" s="193">
        <v>6</v>
      </c>
      <c r="I202" s="199">
        <v>118</v>
      </c>
      <c r="J202" s="316">
        <f t="shared" si="3"/>
        <v>122.33333333333333</v>
      </c>
    </row>
    <row r="203" spans="1:10" x14ac:dyDescent="0.25">
      <c r="A203" s="41" t="s">
        <v>344</v>
      </c>
      <c r="B203" s="43" t="s">
        <v>345</v>
      </c>
      <c r="C203" s="196">
        <v>83</v>
      </c>
      <c r="D203" s="189">
        <v>139</v>
      </c>
      <c r="E203" s="197">
        <v>150</v>
      </c>
      <c r="F203" s="198">
        <v>46</v>
      </c>
      <c r="G203" s="77">
        <v>44</v>
      </c>
      <c r="H203" s="193">
        <v>24</v>
      </c>
      <c r="I203" s="199">
        <v>56</v>
      </c>
      <c r="J203" s="316">
        <f t="shared" si="3"/>
        <v>86.333333333333329</v>
      </c>
    </row>
    <row r="204" spans="1:10" x14ac:dyDescent="0.25">
      <c r="A204" s="75" t="s">
        <v>346</v>
      </c>
      <c r="B204" s="73" t="s">
        <v>347</v>
      </c>
      <c r="C204" s="196">
        <v>150</v>
      </c>
      <c r="D204" s="189">
        <v>192</v>
      </c>
      <c r="E204" s="197">
        <v>193</v>
      </c>
      <c r="F204" s="198">
        <v>110</v>
      </c>
      <c r="G204" s="77">
        <v>134</v>
      </c>
      <c r="H204" s="193">
        <v>49</v>
      </c>
      <c r="I204" s="199">
        <v>118</v>
      </c>
      <c r="J204" s="316">
        <f t="shared" si="3"/>
        <v>149.5</v>
      </c>
    </row>
    <row r="205" spans="1:10" x14ac:dyDescent="0.25">
      <c r="A205" s="48" t="s">
        <v>348</v>
      </c>
      <c r="B205" s="28" t="s">
        <v>36</v>
      </c>
      <c r="C205" s="196">
        <v>29</v>
      </c>
      <c r="D205" s="189">
        <v>32</v>
      </c>
      <c r="E205" s="197">
        <v>24</v>
      </c>
      <c r="F205" s="198">
        <v>79</v>
      </c>
      <c r="G205" s="77">
        <v>57</v>
      </c>
      <c r="H205" s="193">
        <v>44</v>
      </c>
      <c r="I205" s="199">
        <v>36</v>
      </c>
      <c r="J205" s="316">
        <f t="shared" si="3"/>
        <v>42.833333333333336</v>
      </c>
    </row>
    <row r="206" spans="1:10" x14ac:dyDescent="0.25">
      <c r="A206" s="103" t="s">
        <v>348</v>
      </c>
      <c r="B206" s="43" t="s">
        <v>349</v>
      </c>
      <c r="C206" s="196">
        <v>167</v>
      </c>
      <c r="D206" s="189">
        <v>177</v>
      </c>
      <c r="E206" s="197">
        <v>172</v>
      </c>
      <c r="F206" s="198">
        <v>124</v>
      </c>
      <c r="G206" s="77">
        <v>128</v>
      </c>
      <c r="H206" s="193">
        <v>15</v>
      </c>
      <c r="I206" s="199">
        <v>136</v>
      </c>
      <c r="J206" s="316">
        <f t="shared" si="3"/>
        <v>150.66666666666666</v>
      </c>
    </row>
    <row r="207" spans="1:10" x14ac:dyDescent="0.25">
      <c r="A207" s="78" t="s">
        <v>352</v>
      </c>
      <c r="B207" s="28" t="s">
        <v>353</v>
      </c>
      <c r="C207" s="196">
        <v>9</v>
      </c>
      <c r="D207" s="189">
        <v>2</v>
      </c>
      <c r="E207" s="197">
        <v>1</v>
      </c>
      <c r="F207" s="198">
        <v>6</v>
      </c>
      <c r="G207" s="77">
        <v>7</v>
      </c>
      <c r="H207" s="193">
        <v>73</v>
      </c>
      <c r="I207" s="199">
        <v>11</v>
      </c>
      <c r="J207" s="316">
        <f t="shared" si="3"/>
        <v>6</v>
      </c>
    </row>
    <row r="208" spans="1:10" x14ac:dyDescent="0.25">
      <c r="A208" s="103" t="s">
        <v>504</v>
      </c>
      <c r="B208" s="28" t="s">
        <v>111</v>
      </c>
      <c r="C208" s="63">
        <v>180</v>
      </c>
      <c r="D208" s="63">
        <v>85</v>
      </c>
      <c r="E208" s="63">
        <v>84</v>
      </c>
      <c r="F208" s="63">
        <v>124</v>
      </c>
      <c r="G208" s="63">
        <v>169</v>
      </c>
      <c r="H208" s="63">
        <v>1</v>
      </c>
      <c r="I208" s="63">
        <v>136</v>
      </c>
      <c r="J208" s="317">
        <f>+(C208+D208+E208+F208+G208+I208)/6</f>
        <v>129.66666666666666</v>
      </c>
    </row>
    <row r="209" spans="1:10" x14ac:dyDescent="0.25">
      <c r="A209" s="27" t="s">
        <v>354</v>
      </c>
      <c r="B209" s="28" t="s">
        <v>355</v>
      </c>
      <c r="C209" s="196">
        <v>11</v>
      </c>
      <c r="D209" s="189">
        <v>85</v>
      </c>
      <c r="E209" s="197">
        <v>84</v>
      </c>
      <c r="F209" s="198">
        <v>1</v>
      </c>
      <c r="G209" s="77">
        <v>1</v>
      </c>
      <c r="H209" s="193">
        <v>5</v>
      </c>
      <c r="I209" s="199">
        <v>1</v>
      </c>
      <c r="J209" s="316">
        <f t="shared" ref="J209:J234" si="4">+(C209+D209+E209+F209+G209+I209)/6</f>
        <v>30.5</v>
      </c>
    </row>
    <row r="210" spans="1:10" x14ac:dyDescent="0.25">
      <c r="A210" s="42" t="s">
        <v>356</v>
      </c>
      <c r="B210" s="43" t="s">
        <v>357</v>
      </c>
      <c r="C210" s="196">
        <v>70</v>
      </c>
      <c r="D210" s="189">
        <v>85</v>
      </c>
      <c r="E210" s="197">
        <v>84</v>
      </c>
      <c r="F210" s="198">
        <v>46</v>
      </c>
      <c r="G210" s="77">
        <v>48</v>
      </c>
      <c r="H210" s="193">
        <v>13</v>
      </c>
      <c r="I210" s="199">
        <v>52</v>
      </c>
      <c r="J210" s="316">
        <f t="shared" si="4"/>
        <v>64.166666666666671</v>
      </c>
    </row>
    <row r="211" spans="1:10" ht="15.75" thickBot="1" x14ac:dyDescent="0.3">
      <c r="A211" s="78" t="s">
        <v>356</v>
      </c>
      <c r="B211" s="43" t="s">
        <v>358</v>
      </c>
      <c r="C211" s="63">
        <v>114</v>
      </c>
      <c r="D211" s="63">
        <v>186</v>
      </c>
      <c r="E211" s="63">
        <v>186</v>
      </c>
      <c r="F211" s="63">
        <v>53</v>
      </c>
      <c r="G211" s="63">
        <v>108</v>
      </c>
      <c r="H211" s="63">
        <v>49</v>
      </c>
      <c r="I211" s="63">
        <v>99</v>
      </c>
      <c r="J211" s="317">
        <f t="shared" si="4"/>
        <v>124.33333333333333</v>
      </c>
    </row>
    <row r="212" spans="1:10" x14ac:dyDescent="0.25">
      <c r="A212" t="s">
        <v>446</v>
      </c>
      <c r="C212" s="161" t="s">
        <v>2</v>
      </c>
      <c r="D212" s="162" t="s">
        <v>4</v>
      </c>
      <c r="E212" s="163" t="s">
        <v>4</v>
      </c>
      <c r="F212" s="164" t="s">
        <v>432</v>
      </c>
      <c r="G212" s="165" t="s">
        <v>6</v>
      </c>
      <c r="H212" s="166" t="s">
        <v>7</v>
      </c>
      <c r="I212" s="167" t="s">
        <v>8</v>
      </c>
      <c r="J212" s="168" t="s">
        <v>433</v>
      </c>
    </row>
    <row r="213" spans="1:10" x14ac:dyDescent="0.25">
      <c r="A213" t="s">
        <v>448</v>
      </c>
      <c r="C213" s="169" t="s">
        <v>12</v>
      </c>
      <c r="D213" s="170" t="s">
        <v>21</v>
      </c>
      <c r="E213" s="171" t="s">
        <v>13</v>
      </c>
      <c r="F213" s="172" t="s">
        <v>14</v>
      </c>
      <c r="G213" s="173" t="s">
        <v>15</v>
      </c>
      <c r="H213" s="174" t="s">
        <v>16</v>
      </c>
      <c r="I213" s="175" t="s">
        <v>17</v>
      </c>
      <c r="J213" s="176" t="s">
        <v>522</v>
      </c>
    </row>
    <row r="214" spans="1:10" x14ac:dyDescent="0.25">
      <c r="A214" t="s">
        <v>423</v>
      </c>
      <c r="C214" s="169" t="s">
        <v>13</v>
      </c>
      <c r="D214" s="170" t="s">
        <v>29</v>
      </c>
      <c r="E214" s="171" t="s">
        <v>22</v>
      </c>
      <c r="F214" s="172" t="s">
        <v>23</v>
      </c>
      <c r="G214" s="173" t="s">
        <v>13</v>
      </c>
      <c r="H214" s="174" t="s">
        <v>24</v>
      </c>
      <c r="I214" s="175" t="s">
        <v>25</v>
      </c>
      <c r="J214" s="176" t="s">
        <v>434</v>
      </c>
    </row>
    <row r="215" spans="1:10" x14ac:dyDescent="0.25">
      <c r="C215" s="177">
        <v>42710</v>
      </c>
      <c r="D215" s="170" t="s">
        <v>13</v>
      </c>
      <c r="E215" s="178">
        <v>42710</v>
      </c>
      <c r="F215" s="179">
        <v>42710</v>
      </c>
      <c r="G215" s="173" t="s">
        <v>30</v>
      </c>
      <c r="H215" s="174" t="s">
        <v>31</v>
      </c>
      <c r="I215" s="175" t="s">
        <v>13</v>
      </c>
      <c r="J215" s="176" t="s">
        <v>27</v>
      </c>
    </row>
    <row r="216" spans="1:10" ht="15.75" thickBot="1" x14ac:dyDescent="0.3">
      <c r="A216" s="240" t="s">
        <v>33</v>
      </c>
      <c r="B216" s="241" t="s">
        <v>34</v>
      </c>
      <c r="C216" s="180" t="s">
        <v>22</v>
      </c>
      <c r="D216" s="181">
        <v>42710</v>
      </c>
      <c r="E216" s="182"/>
      <c r="F216" s="183" t="s">
        <v>22</v>
      </c>
      <c r="G216" s="184">
        <v>42710</v>
      </c>
      <c r="H216" s="185">
        <v>42014</v>
      </c>
      <c r="I216" s="186">
        <v>42710</v>
      </c>
      <c r="J216" s="219">
        <v>42710</v>
      </c>
    </row>
    <row r="217" spans="1:10" x14ac:dyDescent="0.25">
      <c r="A217" s="59" t="s">
        <v>360</v>
      </c>
      <c r="B217" s="28" t="s">
        <v>130</v>
      </c>
      <c r="C217" s="196">
        <v>5</v>
      </c>
      <c r="D217" s="189">
        <v>14</v>
      </c>
      <c r="E217" s="197">
        <v>5</v>
      </c>
      <c r="F217" s="198">
        <v>1</v>
      </c>
      <c r="G217" s="77">
        <v>14</v>
      </c>
      <c r="H217" s="193">
        <v>16</v>
      </c>
      <c r="I217" s="199">
        <v>1</v>
      </c>
      <c r="J217" s="316">
        <f t="shared" si="4"/>
        <v>6.666666666666667</v>
      </c>
    </row>
    <row r="218" spans="1:10" x14ac:dyDescent="0.25">
      <c r="A218" s="41" t="s">
        <v>361</v>
      </c>
      <c r="B218" s="28" t="s">
        <v>362</v>
      </c>
      <c r="C218" s="196">
        <v>41</v>
      </c>
      <c r="D218" s="189">
        <v>169</v>
      </c>
      <c r="E218" s="197">
        <v>182</v>
      </c>
      <c r="F218" s="198">
        <v>50</v>
      </c>
      <c r="G218" s="77">
        <v>63</v>
      </c>
      <c r="H218" s="193">
        <v>42</v>
      </c>
      <c r="I218" s="199">
        <v>86</v>
      </c>
      <c r="J218" s="316">
        <f t="shared" si="4"/>
        <v>98.5</v>
      </c>
    </row>
    <row r="219" spans="1:10" x14ac:dyDescent="0.25">
      <c r="A219" s="59" t="s">
        <v>363</v>
      </c>
      <c r="B219" s="28" t="s">
        <v>364</v>
      </c>
      <c r="C219" s="196">
        <v>6</v>
      </c>
      <c r="D219" s="189">
        <v>128</v>
      </c>
      <c r="E219" s="197">
        <v>137</v>
      </c>
      <c r="F219" s="198">
        <v>124</v>
      </c>
      <c r="G219" s="77">
        <v>9</v>
      </c>
      <c r="H219" s="193">
        <v>18</v>
      </c>
      <c r="I219" s="199">
        <v>136</v>
      </c>
      <c r="J219" s="316">
        <f t="shared" si="4"/>
        <v>90</v>
      </c>
    </row>
    <row r="220" spans="1:10" x14ac:dyDescent="0.25">
      <c r="A220" s="60" t="s">
        <v>363</v>
      </c>
      <c r="B220" s="28" t="s">
        <v>365</v>
      </c>
      <c r="C220" s="196">
        <v>58</v>
      </c>
      <c r="D220" s="189">
        <v>57</v>
      </c>
      <c r="E220" s="197">
        <v>50</v>
      </c>
      <c r="F220" s="198">
        <v>18</v>
      </c>
      <c r="G220" s="77">
        <v>28</v>
      </c>
      <c r="H220" s="193">
        <v>3</v>
      </c>
      <c r="I220" s="199">
        <v>29</v>
      </c>
      <c r="J220" s="316">
        <f t="shared" si="4"/>
        <v>40</v>
      </c>
    </row>
    <row r="221" spans="1:10" x14ac:dyDescent="0.25">
      <c r="A221" s="60" t="s">
        <v>367</v>
      </c>
      <c r="B221" s="28" t="s">
        <v>368</v>
      </c>
      <c r="C221" s="196">
        <v>121</v>
      </c>
      <c r="D221" s="189">
        <v>148</v>
      </c>
      <c r="E221" s="197">
        <v>153</v>
      </c>
      <c r="F221" s="198">
        <v>53</v>
      </c>
      <c r="G221" s="77">
        <v>95</v>
      </c>
      <c r="H221" s="193">
        <v>21</v>
      </c>
      <c r="I221" s="199">
        <v>108</v>
      </c>
      <c r="J221" s="316">
        <f t="shared" si="4"/>
        <v>113</v>
      </c>
    </row>
    <row r="222" spans="1:10" x14ac:dyDescent="0.25">
      <c r="A222" s="41" t="s">
        <v>371</v>
      </c>
      <c r="B222" s="43" t="s">
        <v>237</v>
      </c>
      <c r="C222" s="196">
        <v>92</v>
      </c>
      <c r="D222" s="189">
        <v>148</v>
      </c>
      <c r="E222" s="197">
        <v>158</v>
      </c>
      <c r="F222" s="198">
        <v>53</v>
      </c>
      <c r="G222" s="77">
        <v>41</v>
      </c>
      <c r="H222" s="193">
        <v>11</v>
      </c>
      <c r="I222" s="199">
        <v>63</v>
      </c>
      <c r="J222" s="316">
        <f t="shared" si="4"/>
        <v>92.5</v>
      </c>
    </row>
    <row r="223" spans="1:10" x14ac:dyDescent="0.25">
      <c r="A223" s="108" t="s">
        <v>372</v>
      </c>
      <c r="B223" s="43" t="s">
        <v>373</v>
      </c>
      <c r="C223" s="196">
        <v>31</v>
      </c>
      <c r="D223" s="189">
        <v>54</v>
      </c>
      <c r="E223" s="197">
        <v>42</v>
      </c>
      <c r="F223" s="198">
        <v>5</v>
      </c>
      <c r="G223" s="77">
        <v>23</v>
      </c>
      <c r="H223" s="193">
        <v>33</v>
      </c>
      <c r="I223" s="199">
        <v>29</v>
      </c>
      <c r="J223" s="316">
        <f t="shared" si="4"/>
        <v>30.666666666666668</v>
      </c>
    </row>
    <row r="224" spans="1:10" x14ac:dyDescent="0.25">
      <c r="A224" s="60" t="s">
        <v>374</v>
      </c>
      <c r="B224" s="28" t="s">
        <v>375</v>
      </c>
      <c r="C224" s="196">
        <v>180</v>
      </c>
      <c r="D224" s="189">
        <v>85</v>
      </c>
      <c r="E224" s="197">
        <v>84</v>
      </c>
      <c r="F224" s="198">
        <v>1</v>
      </c>
      <c r="G224" s="77">
        <v>169</v>
      </c>
      <c r="H224" s="193">
        <v>9</v>
      </c>
      <c r="I224" s="199">
        <v>1</v>
      </c>
      <c r="J224" s="316">
        <f t="shared" si="4"/>
        <v>86.666666666666671</v>
      </c>
    </row>
    <row r="225" spans="1:10" x14ac:dyDescent="0.25">
      <c r="A225" s="78" t="s">
        <v>376</v>
      </c>
      <c r="B225" s="28" t="s">
        <v>277</v>
      </c>
      <c r="C225" s="196">
        <v>105</v>
      </c>
      <c r="D225" s="189">
        <v>65</v>
      </c>
      <c r="E225" s="197">
        <v>63</v>
      </c>
      <c r="F225" s="198">
        <v>37</v>
      </c>
      <c r="G225" s="77">
        <v>62</v>
      </c>
      <c r="H225" s="193">
        <v>85</v>
      </c>
      <c r="I225" s="199">
        <v>48</v>
      </c>
      <c r="J225" s="316">
        <f t="shared" si="4"/>
        <v>63.333333333333336</v>
      </c>
    </row>
    <row r="226" spans="1:10" x14ac:dyDescent="0.25">
      <c r="A226" s="79" t="s">
        <v>376</v>
      </c>
      <c r="B226" s="43" t="s">
        <v>377</v>
      </c>
      <c r="C226" s="63">
        <v>177</v>
      </c>
      <c r="D226" s="63">
        <v>77</v>
      </c>
      <c r="E226" s="63">
        <v>82</v>
      </c>
      <c r="F226" s="63">
        <v>50</v>
      </c>
      <c r="G226" s="63">
        <v>117</v>
      </c>
      <c r="H226" s="63">
        <v>25</v>
      </c>
      <c r="I226" s="63">
        <v>56</v>
      </c>
      <c r="J226" s="317">
        <f t="shared" si="4"/>
        <v>93.166666666666671</v>
      </c>
    </row>
    <row r="227" spans="1:10" x14ac:dyDescent="0.25">
      <c r="A227" s="79" t="s">
        <v>378</v>
      </c>
      <c r="B227" s="43" t="s">
        <v>379</v>
      </c>
      <c r="C227" s="63">
        <v>189</v>
      </c>
      <c r="D227" s="63">
        <v>124</v>
      </c>
      <c r="E227" s="63">
        <v>125</v>
      </c>
      <c r="F227" s="63">
        <v>85</v>
      </c>
      <c r="G227" s="63">
        <v>135</v>
      </c>
      <c r="H227" s="63">
        <v>25</v>
      </c>
      <c r="I227" s="63">
        <v>82</v>
      </c>
      <c r="J227" s="317">
        <f t="shared" si="4"/>
        <v>123.33333333333333</v>
      </c>
    </row>
    <row r="228" spans="1:10" x14ac:dyDescent="0.25">
      <c r="A228" s="42" t="s">
        <v>378</v>
      </c>
      <c r="B228" s="43" t="s">
        <v>484</v>
      </c>
      <c r="C228" s="63">
        <v>196</v>
      </c>
      <c r="D228" s="63">
        <v>181</v>
      </c>
      <c r="E228" s="63">
        <v>146</v>
      </c>
      <c r="F228" s="63">
        <v>124</v>
      </c>
      <c r="G228" s="63">
        <v>169</v>
      </c>
      <c r="H228" s="63">
        <v>1</v>
      </c>
      <c r="I228" s="63">
        <v>136</v>
      </c>
      <c r="J228" s="317">
        <f t="shared" si="4"/>
        <v>158.66666666666666</v>
      </c>
    </row>
    <row r="229" spans="1:10" x14ac:dyDescent="0.25">
      <c r="A229" s="100" t="s">
        <v>380</v>
      </c>
      <c r="B229" s="28" t="s">
        <v>381</v>
      </c>
      <c r="C229" s="196">
        <v>25</v>
      </c>
      <c r="D229" s="189">
        <v>33</v>
      </c>
      <c r="E229" s="197">
        <v>19</v>
      </c>
      <c r="F229" s="198">
        <v>1</v>
      </c>
      <c r="G229" s="77">
        <v>74</v>
      </c>
      <c r="H229" s="193">
        <v>12</v>
      </c>
      <c r="I229" s="199">
        <v>1</v>
      </c>
      <c r="J229" s="316">
        <f t="shared" si="4"/>
        <v>25.5</v>
      </c>
    </row>
    <row r="230" spans="1:10" x14ac:dyDescent="0.25">
      <c r="A230" s="104" t="s">
        <v>382</v>
      </c>
      <c r="B230" s="28" t="s">
        <v>173</v>
      </c>
      <c r="C230" s="196">
        <v>170</v>
      </c>
      <c r="D230" s="189">
        <v>148</v>
      </c>
      <c r="E230" s="197">
        <v>146</v>
      </c>
      <c r="F230" s="198">
        <v>124</v>
      </c>
      <c r="G230" s="77">
        <v>169</v>
      </c>
      <c r="H230" s="193">
        <v>2</v>
      </c>
      <c r="I230" s="199">
        <v>136</v>
      </c>
      <c r="J230" s="316">
        <f t="shared" si="4"/>
        <v>148.83333333333334</v>
      </c>
    </row>
    <row r="231" spans="1:10" x14ac:dyDescent="0.25">
      <c r="A231" s="60" t="s">
        <v>383</v>
      </c>
      <c r="B231" s="28" t="s">
        <v>291</v>
      </c>
      <c r="C231" s="196">
        <v>121</v>
      </c>
      <c r="D231" s="189">
        <v>85</v>
      </c>
      <c r="E231" s="197">
        <v>84</v>
      </c>
      <c r="F231" s="198">
        <v>53</v>
      </c>
      <c r="G231" s="77">
        <v>16</v>
      </c>
      <c r="H231" s="193">
        <v>10</v>
      </c>
      <c r="I231" s="199">
        <v>63</v>
      </c>
      <c r="J231" s="316">
        <f t="shared" si="4"/>
        <v>70.333333333333329</v>
      </c>
    </row>
    <row r="232" spans="1:10" x14ac:dyDescent="0.25">
      <c r="A232" s="50" t="s">
        <v>384</v>
      </c>
      <c r="B232" s="28" t="s">
        <v>385</v>
      </c>
      <c r="C232" s="196">
        <v>107</v>
      </c>
      <c r="D232" s="189">
        <v>171</v>
      </c>
      <c r="E232" s="197">
        <v>175</v>
      </c>
      <c r="F232" s="198">
        <v>124</v>
      </c>
      <c r="G232" s="77">
        <v>158</v>
      </c>
      <c r="H232" s="193">
        <v>6</v>
      </c>
      <c r="I232" s="199">
        <v>136</v>
      </c>
      <c r="J232" s="316">
        <f t="shared" si="4"/>
        <v>145.16666666666666</v>
      </c>
    </row>
    <row r="233" spans="1:10" x14ac:dyDescent="0.25">
      <c r="A233" s="48" t="s">
        <v>384</v>
      </c>
      <c r="B233" s="43" t="s">
        <v>44</v>
      </c>
      <c r="C233" s="196">
        <v>44</v>
      </c>
      <c r="D233" s="189">
        <v>134</v>
      </c>
      <c r="E233" s="197">
        <v>141</v>
      </c>
      <c r="F233" s="198">
        <v>124</v>
      </c>
      <c r="G233" s="77">
        <v>9</v>
      </c>
      <c r="H233" s="193">
        <v>6</v>
      </c>
      <c r="I233" s="199">
        <v>136</v>
      </c>
      <c r="J233" s="316">
        <f t="shared" si="4"/>
        <v>98</v>
      </c>
    </row>
    <row r="234" spans="1:10" x14ac:dyDescent="0.25">
      <c r="A234" s="48" t="s">
        <v>392</v>
      </c>
      <c r="B234" s="28" t="s">
        <v>393</v>
      </c>
      <c r="C234" s="63">
        <v>64</v>
      </c>
      <c r="D234" s="63">
        <v>22</v>
      </c>
      <c r="E234" s="63">
        <v>27</v>
      </c>
      <c r="F234" s="63">
        <v>82</v>
      </c>
      <c r="G234" s="63">
        <v>101</v>
      </c>
      <c r="H234" s="63">
        <v>82</v>
      </c>
      <c r="I234" s="63">
        <v>43</v>
      </c>
      <c r="J234" s="317">
        <f t="shared" si="4"/>
        <v>56.5</v>
      </c>
    </row>
    <row r="235" spans="1:10" x14ac:dyDescent="0.25">
      <c r="J235" s="308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41"/>
  <sheetViews>
    <sheetView tabSelected="1" workbookViewId="0">
      <selection activeCell="L1" sqref="L1:L1048576"/>
    </sheetView>
  </sheetViews>
  <sheetFormatPr defaultRowHeight="15" x14ac:dyDescent="0.25"/>
  <cols>
    <col min="3" max="3" width="9.7109375" bestFit="1" customWidth="1"/>
    <col min="4" max="4" width="12.28515625" bestFit="1" customWidth="1"/>
    <col min="5" max="5" width="10.140625" bestFit="1" customWidth="1"/>
    <col min="6" max="6" width="11.7109375" bestFit="1" customWidth="1"/>
    <col min="7" max="7" width="9.85546875" bestFit="1" customWidth="1"/>
    <col min="8" max="8" width="9.28515625" bestFit="1" customWidth="1"/>
    <col min="9" max="9" width="10.42578125" bestFit="1" customWidth="1"/>
    <col min="10" max="10" width="10.5703125" bestFit="1" customWidth="1"/>
  </cols>
  <sheetData>
    <row r="1" spans="1:10" x14ac:dyDescent="0.25">
      <c r="A1" t="s">
        <v>520</v>
      </c>
    </row>
    <row r="2" spans="1:10" ht="15.75" thickBot="1" x14ac:dyDescent="0.3">
      <c r="A2" t="s">
        <v>521</v>
      </c>
    </row>
    <row r="3" spans="1:10" x14ac:dyDescent="0.25">
      <c r="A3" t="s">
        <v>446</v>
      </c>
      <c r="C3" s="161" t="s">
        <v>2</v>
      </c>
      <c r="D3" s="162" t="s">
        <v>4</v>
      </c>
      <c r="E3" s="163" t="s">
        <v>4</v>
      </c>
      <c r="F3" s="164" t="s">
        <v>432</v>
      </c>
      <c r="G3" s="165" t="s">
        <v>6</v>
      </c>
      <c r="H3" s="166" t="s">
        <v>7</v>
      </c>
      <c r="I3" s="167" t="s">
        <v>8</v>
      </c>
      <c r="J3" s="168" t="s">
        <v>433</v>
      </c>
    </row>
    <row r="4" spans="1:10" x14ac:dyDescent="0.25">
      <c r="A4" t="s">
        <v>448</v>
      </c>
      <c r="C4" s="169" t="s">
        <v>12</v>
      </c>
      <c r="D4" s="170" t="s">
        <v>21</v>
      </c>
      <c r="E4" s="171" t="s">
        <v>13</v>
      </c>
      <c r="F4" s="172" t="s">
        <v>14</v>
      </c>
      <c r="G4" s="173" t="s">
        <v>15</v>
      </c>
      <c r="H4" s="174" t="s">
        <v>16</v>
      </c>
      <c r="I4" s="175" t="s">
        <v>17</v>
      </c>
      <c r="J4" s="176" t="s">
        <v>522</v>
      </c>
    </row>
    <row r="5" spans="1:10" x14ac:dyDescent="0.25">
      <c r="A5" t="s">
        <v>423</v>
      </c>
      <c r="C5" s="169" t="s">
        <v>13</v>
      </c>
      <c r="D5" s="170" t="s">
        <v>29</v>
      </c>
      <c r="E5" s="171" t="s">
        <v>22</v>
      </c>
      <c r="F5" s="172" t="s">
        <v>23</v>
      </c>
      <c r="G5" s="173" t="s">
        <v>13</v>
      </c>
      <c r="H5" s="174" t="s">
        <v>24</v>
      </c>
      <c r="I5" s="175" t="s">
        <v>25</v>
      </c>
      <c r="J5" s="176" t="s">
        <v>434</v>
      </c>
    </row>
    <row r="6" spans="1:10" x14ac:dyDescent="0.25">
      <c r="C6" s="177">
        <v>42710</v>
      </c>
      <c r="D6" s="170" t="s">
        <v>13</v>
      </c>
      <c r="E6" s="178">
        <v>42710</v>
      </c>
      <c r="F6" s="179">
        <v>42710</v>
      </c>
      <c r="G6" s="173" t="s">
        <v>30</v>
      </c>
      <c r="H6" s="174" t="s">
        <v>31</v>
      </c>
      <c r="I6" s="175" t="s">
        <v>13</v>
      </c>
      <c r="J6" s="176" t="s">
        <v>27</v>
      </c>
    </row>
    <row r="7" spans="1:10" ht="15.75" thickBot="1" x14ac:dyDescent="0.3">
      <c r="A7" s="240" t="s">
        <v>33</v>
      </c>
      <c r="B7" s="241" t="s">
        <v>34</v>
      </c>
      <c r="C7" s="180" t="s">
        <v>22</v>
      </c>
      <c r="D7" s="181">
        <v>42710</v>
      </c>
      <c r="E7" s="182"/>
      <c r="F7" s="183" t="s">
        <v>22</v>
      </c>
      <c r="G7" s="184">
        <v>42710</v>
      </c>
      <c r="H7" s="185">
        <v>42014</v>
      </c>
      <c r="I7" s="186">
        <v>42710</v>
      </c>
      <c r="J7" s="219">
        <v>42710</v>
      </c>
    </row>
    <row r="8" spans="1:10" x14ac:dyDescent="0.25">
      <c r="A8" s="260" t="s">
        <v>35</v>
      </c>
      <c r="B8" s="130" t="s">
        <v>36</v>
      </c>
      <c r="C8" s="188">
        <v>30</v>
      </c>
      <c r="D8" s="318">
        <v>180</v>
      </c>
      <c r="E8" s="319">
        <v>188</v>
      </c>
      <c r="F8" s="191">
        <v>53</v>
      </c>
      <c r="G8" s="320">
        <v>17</v>
      </c>
      <c r="H8" s="321">
        <v>34</v>
      </c>
      <c r="I8" s="322">
        <v>130</v>
      </c>
      <c r="J8" s="323">
        <v>131</v>
      </c>
    </row>
    <row r="9" spans="1:10" x14ac:dyDescent="0.25">
      <c r="A9" s="35" t="s">
        <v>37</v>
      </c>
      <c r="B9" s="36" t="s">
        <v>38</v>
      </c>
      <c r="C9" s="196">
        <v>121</v>
      </c>
      <c r="D9" s="189">
        <v>85</v>
      </c>
      <c r="E9" s="197">
        <v>84</v>
      </c>
      <c r="F9" s="198">
        <v>1</v>
      </c>
      <c r="G9" s="77">
        <v>82</v>
      </c>
      <c r="H9" s="193">
        <v>2</v>
      </c>
      <c r="I9" s="199">
        <v>1</v>
      </c>
      <c r="J9" s="195">
        <v>65</v>
      </c>
    </row>
    <row r="10" spans="1:10" x14ac:dyDescent="0.25">
      <c r="A10" s="41" t="s">
        <v>39</v>
      </c>
      <c r="B10" s="28" t="s">
        <v>40</v>
      </c>
      <c r="C10" s="196">
        <v>3</v>
      </c>
      <c r="D10" s="189">
        <v>33</v>
      </c>
      <c r="E10" s="197">
        <v>11</v>
      </c>
      <c r="F10" s="198">
        <v>1</v>
      </c>
      <c r="G10" s="77">
        <v>1</v>
      </c>
      <c r="H10" s="193">
        <v>3</v>
      </c>
      <c r="I10" s="199">
        <v>1</v>
      </c>
      <c r="J10" s="195">
        <v>6</v>
      </c>
    </row>
    <row r="11" spans="1:10" x14ac:dyDescent="0.25">
      <c r="A11" s="42" t="s">
        <v>41</v>
      </c>
      <c r="B11" s="43" t="s">
        <v>42</v>
      </c>
      <c r="C11" s="196">
        <v>102</v>
      </c>
      <c r="D11" s="189">
        <v>161</v>
      </c>
      <c r="E11" s="197">
        <v>162</v>
      </c>
      <c r="F11" s="198">
        <v>119</v>
      </c>
      <c r="G11" s="77">
        <v>141</v>
      </c>
      <c r="H11" s="193">
        <v>7</v>
      </c>
      <c r="I11" s="199">
        <v>130</v>
      </c>
      <c r="J11" s="195">
        <v>177</v>
      </c>
    </row>
    <row r="12" spans="1:10" x14ac:dyDescent="0.25">
      <c r="A12" s="35" t="s">
        <v>47</v>
      </c>
      <c r="B12" s="49" t="s">
        <v>49</v>
      </c>
      <c r="C12" s="196">
        <v>56</v>
      </c>
      <c r="D12" s="189">
        <v>161</v>
      </c>
      <c r="E12" s="197">
        <v>162</v>
      </c>
      <c r="F12" s="198">
        <v>29</v>
      </c>
      <c r="G12" s="77">
        <v>9</v>
      </c>
      <c r="H12" s="193">
        <v>18</v>
      </c>
      <c r="I12" s="199">
        <v>49</v>
      </c>
      <c r="J12" s="195">
        <v>89</v>
      </c>
    </row>
    <row r="13" spans="1:10" x14ac:dyDescent="0.25">
      <c r="A13" s="35" t="s">
        <v>51</v>
      </c>
      <c r="B13" s="36" t="s">
        <v>52</v>
      </c>
      <c r="C13" s="196">
        <v>69</v>
      </c>
      <c r="D13" s="189">
        <v>126</v>
      </c>
      <c r="E13" s="197">
        <v>128</v>
      </c>
      <c r="F13" s="198">
        <v>1</v>
      </c>
      <c r="G13" s="77">
        <v>169</v>
      </c>
      <c r="H13" s="193">
        <v>3</v>
      </c>
      <c r="I13" s="199">
        <v>1</v>
      </c>
      <c r="J13" s="195">
        <v>97</v>
      </c>
    </row>
    <row r="14" spans="1:10" x14ac:dyDescent="0.25">
      <c r="A14" s="50" t="s">
        <v>53</v>
      </c>
      <c r="B14" s="28" t="s">
        <v>54</v>
      </c>
      <c r="C14" s="196">
        <v>192</v>
      </c>
      <c r="D14" s="189">
        <v>148</v>
      </c>
      <c r="E14" s="197">
        <v>131</v>
      </c>
      <c r="F14" s="198">
        <v>124</v>
      </c>
      <c r="G14" s="77">
        <v>169</v>
      </c>
      <c r="H14" s="193">
        <v>4</v>
      </c>
      <c r="I14" s="199">
        <v>136</v>
      </c>
      <c r="J14" s="195">
        <v>187</v>
      </c>
    </row>
    <row r="15" spans="1:10" x14ac:dyDescent="0.25">
      <c r="A15" s="51" t="s">
        <v>55</v>
      </c>
      <c r="B15" s="36" t="s">
        <v>56</v>
      </c>
      <c r="C15" s="63">
        <v>83</v>
      </c>
      <c r="D15" s="63">
        <v>57</v>
      </c>
      <c r="E15" s="63">
        <v>61</v>
      </c>
      <c r="F15" s="63">
        <v>38</v>
      </c>
      <c r="G15" s="63">
        <v>104</v>
      </c>
      <c r="H15" s="63">
        <v>64</v>
      </c>
      <c r="I15" s="63">
        <v>84</v>
      </c>
      <c r="J15" s="63">
        <v>79</v>
      </c>
    </row>
    <row r="16" spans="1:10" x14ac:dyDescent="0.25">
      <c r="A16" s="60" t="s">
        <v>59</v>
      </c>
      <c r="B16" s="28" t="s">
        <v>60</v>
      </c>
      <c r="C16" s="196">
        <v>111</v>
      </c>
      <c r="D16" s="189">
        <v>83</v>
      </c>
      <c r="E16" s="197">
        <v>81</v>
      </c>
      <c r="F16" s="198">
        <v>28</v>
      </c>
      <c r="G16" s="77">
        <v>100</v>
      </c>
      <c r="H16" s="193">
        <v>33</v>
      </c>
      <c r="I16" s="199">
        <v>63</v>
      </c>
      <c r="J16" s="195">
        <v>89</v>
      </c>
    </row>
    <row r="17" spans="1:10" x14ac:dyDescent="0.25">
      <c r="A17" s="62" t="s">
        <v>61</v>
      </c>
      <c r="B17" s="28" t="s">
        <v>62</v>
      </c>
      <c r="C17" s="196">
        <v>70</v>
      </c>
      <c r="D17" s="189">
        <v>85</v>
      </c>
      <c r="E17" s="197">
        <v>84</v>
      </c>
      <c r="F17" s="198">
        <v>42</v>
      </c>
      <c r="G17" s="77">
        <v>96</v>
      </c>
      <c r="H17" s="193">
        <v>19</v>
      </c>
      <c r="I17" s="199">
        <v>49</v>
      </c>
      <c r="J17" s="195">
        <v>77</v>
      </c>
    </row>
    <row r="18" spans="1:10" x14ac:dyDescent="0.25">
      <c r="A18" s="41" t="s">
        <v>63</v>
      </c>
      <c r="B18" s="43" t="s">
        <v>64</v>
      </c>
      <c r="C18" s="196">
        <v>16</v>
      </c>
      <c r="D18" s="189">
        <v>140</v>
      </c>
      <c r="E18" s="197">
        <v>156</v>
      </c>
      <c r="F18" s="198">
        <v>1</v>
      </c>
      <c r="G18" s="77">
        <v>6</v>
      </c>
      <c r="H18" s="193">
        <v>7</v>
      </c>
      <c r="I18" s="199">
        <v>103</v>
      </c>
      <c r="J18" s="195">
        <v>75</v>
      </c>
    </row>
    <row r="19" spans="1:10" x14ac:dyDescent="0.25">
      <c r="A19" s="60" t="s">
        <v>65</v>
      </c>
      <c r="B19" s="28" t="s">
        <v>66</v>
      </c>
      <c r="C19" s="63">
        <v>7</v>
      </c>
      <c r="D19" s="63">
        <v>73</v>
      </c>
      <c r="E19" s="63">
        <v>52</v>
      </c>
      <c r="F19" s="63">
        <v>18</v>
      </c>
      <c r="G19" s="63">
        <v>3</v>
      </c>
      <c r="H19" s="301">
        <v>12</v>
      </c>
      <c r="I19" s="63">
        <v>29</v>
      </c>
      <c r="J19" s="63">
        <v>20</v>
      </c>
    </row>
    <row r="20" spans="1:10" x14ac:dyDescent="0.25">
      <c r="A20" s="50" t="s">
        <v>67</v>
      </c>
      <c r="B20" s="28" t="s">
        <v>68</v>
      </c>
      <c r="C20" s="63">
        <v>121</v>
      </c>
      <c r="D20" s="63">
        <v>10</v>
      </c>
      <c r="E20" s="63">
        <v>30</v>
      </c>
      <c r="F20" s="63">
        <v>50</v>
      </c>
      <c r="G20" s="63">
        <v>94</v>
      </c>
      <c r="H20" s="63">
        <v>39</v>
      </c>
      <c r="I20" s="63">
        <v>29</v>
      </c>
      <c r="J20" s="63">
        <v>56</v>
      </c>
    </row>
    <row r="21" spans="1:10" x14ac:dyDescent="0.25">
      <c r="A21" s="44" t="s">
        <v>67</v>
      </c>
      <c r="B21" s="28" t="s">
        <v>69</v>
      </c>
      <c r="C21" s="63">
        <v>93</v>
      </c>
      <c r="D21" s="63">
        <v>13</v>
      </c>
      <c r="E21" s="63">
        <v>35</v>
      </c>
      <c r="F21" s="63">
        <v>11</v>
      </c>
      <c r="G21" s="63">
        <v>27</v>
      </c>
      <c r="H21" s="63">
        <v>34</v>
      </c>
      <c r="I21" s="63">
        <v>16</v>
      </c>
      <c r="J21" s="63">
        <v>26</v>
      </c>
    </row>
    <row r="22" spans="1:10" x14ac:dyDescent="0.25">
      <c r="A22" s="60" t="s">
        <v>67</v>
      </c>
      <c r="B22" s="28" t="s">
        <v>70</v>
      </c>
      <c r="C22" s="196">
        <v>115</v>
      </c>
      <c r="D22" s="189">
        <v>129</v>
      </c>
      <c r="E22" s="197">
        <v>129</v>
      </c>
      <c r="F22" s="198">
        <v>98</v>
      </c>
      <c r="G22" s="77">
        <v>128</v>
      </c>
      <c r="H22" s="193">
        <v>18</v>
      </c>
      <c r="I22" s="199">
        <v>46</v>
      </c>
      <c r="J22" s="195">
        <v>139</v>
      </c>
    </row>
    <row r="23" spans="1:10" x14ac:dyDescent="0.25">
      <c r="A23" s="48" t="s">
        <v>73</v>
      </c>
      <c r="B23" s="28" t="s">
        <v>74</v>
      </c>
      <c r="C23" s="196">
        <v>49</v>
      </c>
      <c r="D23" s="189">
        <v>41</v>
      </c>
      <c r="E23" s="197">
        <v>36</v>
      </c>
      <c r="F23" s="198">
        <v>29</v>
      </c>
      <c r="G23" s="77">
        <v>43</v>
      </c>
      <c r="H23" s="193">
        <v>46</v>
      </c>
      <c r="I23" s="199">
        <v>37</v>
      </c>
      <c r="J23" s="195">
        <v>32</v>
      </c>
    </row>
    <row r="24" spans="1:10" x14ac:dyDescent="0.25">
      <c r="A24" s="44" t="s">
        <v>450</v>
      </c>
      <c r="B24" s="28" t="s">
        <v>375</v>
      </c>
      <c r="C24" s="63">
        <v>88</v>
      </c>
      <c r="D24" s="63">
        <v>33</v>
      </c>
      <c r="E24" s="63">
        <v>38</v>
      </c>
      <c r="F24" s="63">
        <v>53</v>
      </c>
      <c r="G24" s="63">
        <v>19</v>
      </c>
      <c r="H24" s="63">
        <v>18</v>
      </c>
      <c r="I24" s="63">
        <v>16</v>
      </c>
      <c r="J24" s="63">
        <v>37</v>
      </c>
    </row>
    <row r="25" spans="1:10" x14ac:dyDescent="0.25">
      <c r="A25" s="78" t="s">
        <v>75</v>
      </c>
      <c r="B25" s="28" t="s">
        <v>76</v>
      </c>
      <c r="C25" s="196">
        <v>51</v>
      </c>
      <c r="D25" s="189">
        <v>43</v>
      </c>
      <c r="E25" s="197">
        <v>39</v>
      </c>
      <c r="F25" s="198">
        <v>91</v>
      </c>
      <c r="G25" s="77">
        <v>49</v>
      </c>
      <c r="H25" s="193">
        <v>23</v>
      </c>
      <c r="I25" s="199">
        <v>44</v>
      </c>
      <c r="J25" s="195">
        <v>50</v>
      </c>
    </row>
    <row r="26" spans="1:10" x14ac:dyDescent="0.25">
      <c r="A26" s="104" t="s">
        <v>451</v>
      </c>
      <c r="B26" s="28" t="s">
        <v>322</v>
      </c>
      <c r="C26" s="63">
        <v>194</v>
      </c>
      <c r="D26" s="63">
        <v>173</v>
      </c>
      <c r="E26" s="63">
        <v>139</v>
      </c>
      <c r="F26" s="63">
        <v>1</v>
      </c>
      <c r="G26" s="63">
        <v>1</v>
      </c>
      <c r="H26" s="63">
        <v>9</v>
      </c>
      <c r="I26" s="63">
        <v>1</v>
      </c>
      <c r="J26" s="63">
        <v>102</v>
      </c>
    </row>
    <row r="27" spans="1:10" x14ac:dyDescent="0.25">
      <c r="A27" s="44" t="s">
        <v>451</v>
      </c>
      <c r="B27" s="28" t="s">
        <v>138</v>
      </c>
      <c r="C27" s="63">
        <v>180</v>
      </c>
      <c r="D27" s="63">
        <v>85</v>
      </c>
      <c r="E27" s="63">
        <v>84</v>
      </c>
      <c r="F27" s="63">
        <v>1</v>
      </c>
      <c r="G27" s="63">
        <v>169</v>
      </c>
      <c r="H27" s="63">
        <v>1</v>
      </c>
      <c r="I27" s="63">
        <v>1</v>
      </c>
      <c r="J27" s="63">
        <v>108</v>
      </c>
    </row>
    <row r="28" spans="1:10" x14ac:dyDescent="0.25">
      <c r="A28" s="48" t="s">
        <v>77</v>
      </c>
      <c r="B28" s="43" t="s">
        <v>78</v>
      </c>
      <c r="C28" s="196">
        <v>74</v>
      </c>
      <c r="D28" s="189">
        <v>188</v>
      </c>
      <c r="E28" s="197">
        <v>190</v>
      </c>
      <c r="F28" s="198">
        <v>42</v>
      </c>
      <c r="G28" s="77">
        <v>28</v>
      </c>
      <c r="H28" s="193">
        <v>24</v>
      </c>
      <c r="I28" s="199">
        <v>112</v>
      </c>
      <c r="J28" s="195">
        <v>138</v>
      </c>
    </row>
    <row r="29" spans="1:10" x14ac:dyDescent="0.25">
      <c r="A29" s="41" t="s">
        <v>77</v>
      </c>
      <c r="B29" s="43" t="s">
        <v>79</v>
      </c>
      <c r="C29" s="196">
        <v>32</v>
      </c>
      <c r="D29" s="189">
        <v>17</v>
      </c>
      <c r="E29" s="197">
        <v>11</v>
      </c>
      <c r="F29" s="198">
        <v>98</v>
      </c>
      <c r="G29" s="77">
        <v>28</v>
      </c>
      <c r="H29" s="193">
        <v>4</v>
      </c>
      <c r="I29" s="199">
        <v>103</v>
      </c>
      <c r="J29" s="195">
        <v>46</v>
      </c>
    </row>
    <row r="30" spans="1:10" x14ac:dyDescent="0.25">
      <c r="A30" s="75" t="s">
        <v>84</v>
      </c>
      <c r="B30" s="43" t="s">
        <v>85</v>
      </c>
      <c r="C30" s="196">
        <v>97</v>
      </c>
      <c r="D30" s="189">
        <v>193</v>
      </c>
      <c r="E30" s="197">
        <v>195</v>
      </c>
      <c r="F30" s="198">
        <v>78</v>
      </c>
      <c r="G30" s="77">
        <v>80</v>
      </c>
      <c r="H30" s="193">
        <v>59</v>
      </c>
      <c r="I30" s="199">
        <v>110</v>
      </c>
      <c r="J30" s="195">
        <v>166</v>
      </c>
    </row>
    <row r="31" spans="1:10" x14ac:dyDescent="0.25">
      <c r="A31" s="78" t="s">
        <v>86</v>
      </c>
      <c r="B31" s="28" t="s">
        <v>87</v>
      </c>
      <c r="C31" s="196">
        <v>120</v>
      </c>
      <c r="D31" s="189">
        <v>38</v>
      </c>
      <c r="E31" s="197">
        <v>53</v>
      </c>
      <c r="F31" s="198">
        <v>53</v>
      </c>
      <c r="G31" s="77">
        <v>108</v>
      </c>
      <c r="H31" s="193">
        <v>14</v>
      </c>
      <c r="I31" s="199">
        <v>4</v>
      </c>
      <c r="J31" s="195">
        <v>67</v>
      </c>
    </row>
    <row r="32" spans="1:10" x14ac:dyDescent="0.25">
      <c r="A32" s="92" t="s">
        <v>88</v>
      </c>
      <c r="B32" s="227" t="s">
        <v>89</v>
      </c>
      <c r="C32" s="196">
        <v>130</v>
      </c>
      <c r="D32" s="189">
        <v>191</v>
      </c>
      <c r="E32" s="197">
        <v>194</v>
      </c>
      <c r="F32" s="198">
        <v>122</v>
      </c>
      <c r="G32" s="77">
        <v>123</v>
      </c>
      <c r="H32" s="193">
        <v>19</v>
      </c>
      <c r="I32" s="199">
        <v>135</v>
      </c>
      <c r="J32" s="195">
        <v>184</v>
      </c>
    </row>
    <row r="33" spans="1:10" x14ac:dyDescent="0.25">
      <c r="A33" s="50" t="s">
        <v>90</v>
      </c>
      <c r="B33" s="28" t="s">
        <v>91</v>
      </c>
      <c r="C33" s="196">
        <v>77</v>
      </c>
      <c r="D33" s="189">
        <v>85</v>
      </c>
      <c r="E33" s="197">
        <v>84</v>
      </c>
      <c r="F33" s="198">
        <v>1</v>
      </c>
      <c r="G33" s="77">
        <v>1</v>
      </c>
      <c r="H33" s="193">
        <v>10</v>
      </c>
      <c r="I33" s="199">
        <v>1</v>
      </c>
      <c r="J33" s="195">
        <v>38</v>
      </c>
    </row>
    <row r="34" spans="1:10" x14ac:dyDescent="0.25">
      <c r="A34" s="79" t="s">
        <v>452</v>
      </c>
      <c r="B34" s="28" t="s">
        <v>453</v>
      </c>
      <c r="C34" s="63">
        <v>173</v>
      </c>
      <c r="D34" s="63">
        <v>57</v>
      </c>
      <c r="E34" s="63">
        <v>78</v>
      </c>
      <c r="F34" s="63">
        <v>7</v>
      </c>
      <c r="G34" s="63">
        <v>108</v>
      </c>
      <c r="H34" s="63">
        <v>7</v>
      </c>
      <c r="I34" s="63">
        <v>16</v>
      </c>
      <c r="J34" s="63">
        <v>83</v>
      </c>
    </row>
    <row r="35" spans="1:10" x14ac:dyDescent="0.25">
      <c r="A35" s="79" t="s">
        <v>92</v>
      </c>
      <c r="B35" s="28" t="s">
        <v>93</v>
      </c>
      <c r="C35" s="196">
        <v>68</v>
      </c>
      <c r="D35" s="189">
        <v>76</v>
      </c>
      <c r="E35" s="197">
        <v>68</v>
      </c>
      <c r="F35" s="198">
        <v>1</v>
      </c>
      <c r="G35" s="77">
        <v>82</v>
      </c>
      <c r="H35" s="193">
        <v>6</v>
      </c>
      <c r="I35" s="199">
        <v>1</v>
      </c>
      <c r="J35" s="195">
        <v>48</v>
      </c>
    </row>
    <row r="36" spans="1:10" x14ac:dyDescent="0.25">
      <c r="A36" s="42" t="s">
        <v>94</v>
      </c>
      <c r="B36" s="43" t="s">
        <v>95</v>
      </c>
      <c r="C36" s="196">
        <v>19</v>
      </c>
      <c r="D36" s="189">
        <v>42</v>
      </c>
      <c r="E36" s="197">
        <v>30</v>
      </c>
      <c r="F36" s="198">
        <v>1</v>
      </c>
      <c r="G36" s="77">
        <v>1</v>
      </c>
      <c r="H36" s="193">
        <v>2</v>
      </c>
      <c r="I36" s="199">
        <v>1</v>
      </c>
      <c r="J36" s="195">
        <v>8</v>
      </c>
    </row>
    <row r="37" spans="1:10" x14ac:dyDescent="0.25">
      <c r="A37" s="41" t="s">
        <v>98</v>
      </c>
      <c r="B37" s="28" t="s">
        <v>100</v>
      </c>
      <c r="C37" s="196">
        <v>32</v>
      </c>
      <c r="D37" s="189">
        <v>85</v>
      </c>
      <c r="E37" s="197">
        <v>84</v>
      </c>
      <c r="F37" s="198">
        <v>53</v>
      </c>
      <c r="G37" s="77">
        <v>128</v>
      </c>
      <c r="H37" s="193">
        <v>3</v>
      </c>
      <c r="I37" s="199">
        <v>63</v>
      </c>
      <c r="J37" s="195">
        <v>85</v>
      </c>
    </row>
    <row r="38" spans="1:10" x14ac:dyDescent="0.25">
      <c r="A38" s="41" t="s">
        <v>101</v>
      </c>
      <c r="B38" s="43" t="s">
        <v>102</v>
      </c>
      <c r="C38" s="196">
        <v>32</v>
      </c>
      <c r="D38" s="189">
        <v>85</v>
      </c>
      <c r="E38" s="197">
        <v>84</v>
      </c>
      <c r="F38" s="198">
        <v>29</v>
      </c>
      <c r="G38" s="77">
        <v>28</v>
      </c>
      <c r="H38" s="193">
        <v>9</v>
      </c>
      <c r="I38" s="199">
        <v>40</v>
      </c>
      <c r="J38" s="195">
        <v>49</v>
      </c>
    </row>
    <row r="39" spans="1:10" x14ac:dyDescent="0.25">
      <c r="A39" s="48" t="s">
        <v>101</v>
      </c>
      <c r="B39" s="43" t="s">
        <v>103</v>
      </c>
      <c r="C39" s="196">
        <v>58</v>
      </c>
      <c r="D39" s="189">
        <v>159</v>
      </c>
      <c r="E39" s="197">
        <v>177</v>
      </c>
      <c r="F39" s="198">
        <v>25</v>
      </c>
      <c r="G39" s="77">
        <v>21</v>
      </c>
      <c r="H39" s="193">
        <v>20</v>
      </c>
      <c r="I39" s="199">
        <v>55</v>
      </c>
      <c r="J39" s="195">
        <v>99</v>
      </c>
    </row>
    <row r="40" spans="1:10" x14ac:dyDescent="0.25">
      <c r="A40" s="42" t="s">
        <v>104</v>
      </c>
      <c r="B40" s="28" t="s">
        <v>105</v>
      </c>
      <c r="C40" s="196">
        <v>86</v>
      </c>
      <c r="D40" s="189">
        <v>142</v>
      </c>
      <c r="E40" s="197">
        <v>152</v>
      </c>
      <c r="F40" s="198">
        <v>124</v>
      </c>
      <c r="G40" s="77">
        <v>158</v>
      </c>
      <c r="H40" s="193">
        <v>12</v>
      </c>
      <c r="I40" s="199">
        <v>136</v>
      </c>
      <c r="J40" s="195">
        <v>175</v>
      </c>
    </row>
    <row r="41" spans="1:10" x14ac:dyDescent="0.25">
      <c r="A41" s="104" t="s">
        <v>104</v>
      </c>
      <c r="B41" s="43" t="s">
        <v>454</v>
      </c>
      <c r="C41" s="196">
        <v>195</v>
      </c>
      <c r="D41" s="189">
        <v>174</v>
      </c>
      <c r="E41" s="197">
        <v>140</v>
      </c>
      <c r="F41" s="198">
        <v>124</v>
      </c>
      <c r="G41" s="77">
        <v>169</v>
      </c>
      <c r="H41" s="193">
        <v>9</v>
      </c>
      <c r="I41" s="199">
        <v>136</v>
      </c>
      <c r="J41" s="195">
        <v>192</v>
      </c>
    </row>
    <row r="42" spans="1:10" x14ac:dyDescent="0.25">
      <c r="A42" s="48" t="s">
        <v>442</v>
      </c>
      <c r="B42" s="28" t="s">
        <v>107</v>
      </c>
      <c r="C42" s="196">
        <v>51</v>
      </c>
      <c r="D42" s="189">
        <v>148</v>
      </c>
      <c r="E42" s="197">
        <v>169</v>
      </c>
      <c r="F42" s="198">
        <v>98</v>
      </c>
      <c r="G42" s="77">
        <v>102</v>
      </c>
      <c r="H42" s="193">
        <v>9</v>
      </c>
      <c r="I42" s="199">
        <v>125</v>
      </c>
      <c r="J42" s="195">
        <v>149</v>
      </c>
    </row>
    <row r="43" spans="1:10" x14ac:dyDescent="0.25">
      <c r="A43" s="80" t="s">
        <v>108</v>
      </c>
      <c r="B43" s="49" t="s">
        <v>109</v>
      </c>
      <c r="C43" s="63">
        <v>163</v>
      </c>
      <c r="D43" s="63">
        <v>178</v>
      </c>
      <c r="E43" s="63">
        <v>174</v>
      </c>
      <c r="F43" s="63">
        <v>121</v>
      </c>
      <c r="G43" s="63">
        <v>144</v>
      </c>
      <c r="H43" s="63">
        <v>19</v>
      </c>
      <c r="I43" s="63">
        <v>134</v>
      </c>
      <c r="J43" s="63">
        <v>191</v>
      </c>
    </row>
    <row r="44" spans="1:10" ht="15.75" thickBot="1" x14ac:dyDescent="0.3">
      <c r="A44" s="42" t="s">
        <v>112</v>
      </c>
      <c r="B44" s="28" t="s">
        <v>111</v>
      </c>
      <c r="C44" s="196">
        <v>26</v>
      </c>
      <c r="D44" s="189">
        <v>53</v>
      </c>
      <c r="E44" s="197">
        <v>41</v>
      </c>
      <c r="F44" s="198">
        <v>25</v>
      </c>
      <c r="G44" s="77">
        <v>37</v>
      </c>
      <c r="H44" s="193">
        <v>49</v>
      </c>
      <c r="I44" s="199">
        <v>63</v>
      </c>
      <c r="J44" s="195">
        <v>35</v>
      </c>
    </row>
    <row r="45" spans="1:10" x14ac:dyDescent="0.25">
      <c r="A45" t="s">
        <v>446</v>
      </c>
      <c r="C45" s="161" t="s">
        <v>2</v>
      </c>
      <c r="D45" s="162" t="s">
        <v>4</v>
      </c>
      <c r="E45" s="163" t="s">
        <v>4</v>
      </c>
      <c r="F45" s="164" t="s">
        <v>432</v>
      </c>
      <c r="G45" s="165" t="s">
        <v>6</v>
      </c>
      <c r="H45" s="166" t="s">
        <v>7</v>
      </c>
      <c r="I45" s="167" t="s">
        <v>8</v>
      </c>
      <c r="J45" s="168" t="s">
        <v>433</v>
      </c>
    </row>
    <row r="46" spans="1:10" x14ac:dyDescent="0.25">
      <c r="A46" t="s">
        <v>448</v>
      </c>
      <c r="C46" s="169" t="s">
        <v>12</v>
      </c>
      <c r="D46" s="170" t="s">
        <v>21</v>
      </c>
      <c r="E46" s="171" t="s">
        <v>13</v>
      </c>
      <c r="F46" s="172" t="s">
        <v>14</v>
      </c>
      <c r="G46" s="173" t="s">
        <v>15</v>
      </c>
      <c r="H46" s="174" t="s">
        <v>16</v>
      </c>
      <c r="I46" s="175" t="s">
        <v>17</v>
      </c>
      <c r="J46" s="176" t="s">
        <v>522</v>
      </c>
    </row>
    <row r="47" spans="1:10" x14ac:dyDescent="0.25">
      <c r="A47" t="s">
        <v>423</v>
      </c>
      <c r="C47" s="169" t="s">
        <v>13</v>
      </c>
      <c r="D47" s="170" t="s">
        <v>29</v>
      </c>
      <c r="E47" s="171" t="s">
        <v>22</v>
      </c>
      <c r="F47" s="172" t="s">
        <v>23</v>
      </c>
      <c r="G47" s="173" t="s">
        <v>13</v>
      </c>
      <c r="H47" s="174" t="s">
        <v>24</v>
      </c>
      <c r="I47" s="175" t="s">
        <v>25</v>
      </c>
      <c r="J47" s="176" t="s">
        <v>434</v>
      </c>
    </row>
    <row r="48" spans="1:10" x14ac:dyDescent="0.25">
      <c r="C48" s="177">
        <v>42710</v>
      </c>
      <c r="D48" s="170" t="s">
        <v>13</v>
      </c>
      <c r="E48" s="178">
        <v>42710</v>
      </c>
      <c r="F48" s="179">
        <v>42710</v>
      </c>
      <c r="G48" s="173" t="s">
        <v>30</v>
      </c>
      <c r="H48" s="174" t="s">
        <v>31</v>
      </c>
      <c r="I48" s="175" t="s">
        <v>13</v>
      </c>
      <c r="J48" s="176" t="s">
        <v>27</v>
      </c>
    </row>
    <row r="49" spans="1:10" ht="15.75" thickBot="1" x14ac:dyDescent="0.3">
      <c r="A49" s="240" t="s">
        <v>33</v>
      </c>
      <c r="B49" s="241" t="s">
        <v>34</v>
      </c>
      <c r="C49" s="180" t="s">
        <v>22</v>
      </c>
      <c r="D49" s="181">
        <v>42710</v>
      </c>
      <c r="E49" s="182"/>
      <c r="F49" s="183" t="s">
        <v>22</v>
      </c>
      <c r="G49" s="184">
        <v>42710</v>
      </c>
      <c r="H49" s="185">
        <v>42014</v>
      </c>
      <c r="I49" s="186">
        <v>42710</v>
      </c>
      <c r="J49" s="219">
        <v>42710</v>
      </c>
    </row>
    <row r="50" spans="1:10" x14ac:dyDescent="0.25">
      <c r="A50" s="27" t="s">
        <v>112</v>
      </c>
      <c r="B50" s="28" t="s">
        <v>113</v>
      </c>
      <c r="C50" s="196">
        <v>75</v>
      </c>
      <c r="D50" s="189">
        <v>50</v>
      </c>
      <c r="E50" s="197">
        <v>43</v>
      </c>
      <c r="F50" s="198">
        <v>124</v>
      </c>
      <c r="G50" s="77">
        <v>168</v>
      </c>
      <c r="H50" s="193">
        <v>16</v>
      </c>
      <c r="I50" s="199">
        <v>113</v>
      </c>
      <c r="J50" s="195">
        <v>124</v>
      </c>
    </row>
    <row r="51" spans="1:10" x14ac:dyDescent="0.25">
      <c r="A51" s="35" t="s">
        <v>114</v>
      </c>
      <c r="B51" s="36" t="s">
        <v>115</v>
      </c>
      <c r="C51" s="196">
        <v>119</v>
      </c>
      <c r="D51" s="189">
        <v>136</v>
      </c>
      <c r="E51" s="197">
        <v>136</v>
      </c>
      <c r="F51" s="198">
        <v>53</v>
      </c>
      <c r="G51" s="77">
        <v>104</v>
      </c>
      <c r="H51" s="193">
        <v>16</v>
      </c>
      <c r="I51" s="199">
        <v>9</v>
      </c>
      <c r="J51" s="195">
        <v>119</v>
      </c>
    </row>
    <row r="52" spans="1:10" x14ac:dyDescent="0.25">
      <c r="A52" s="82" t="s">
        <v>114</v>
      </c>
      <c r="B52" s="49" t="s">
        <v>116</v>
      </c>
      <c r="C52" s="196">
        <v>82</v>
      </c>
      <c r="D52" s="189">
        <v>39</v>
      </c>
      <c r="E52" s="197">
        <v>45</v>
      </c>
      <c r="F52" s="198">
        <v>117</v>
      </c>
      <c r="G52" s="77">
        <v>136</v>
      </c>
      <c r="H52" s="193">
        <v>13</v>
      </c>
      <c r="I52" s="199">
        <v>128</v>
      </c>
      <c r="J52" s="195">
        <v>117</v>
      </c>
    </row>
    <row r="53" spans="1:10" x14ac:dyDescent="0.25">
      <c r="A53" s="44" t="s">
        <v>117</v>
      </c>
      <c r="B53" s="28" t="s">
        <v>118</v>
      </c>
      <c r="C53" s="196">
        <v>88</v>
      </c>
      <c r="D53" s="189">
        <v>159</v>
      </c>
      <c r="E53" s="197">
        <v>161</v>
      </c>
      <c r="F53" s="198">
        <v>91</v>
      </c>
      <c r="G53" s="77">
        <v>21</v>
      </c>
      <c r="H53" s="193">
        <v>24</v>
      </c>
      <c r="I53" s="199">
        <v>101</v>
      </c>
      <c r="J53" s="195">
        <v>134</v>
      </c>
    </row>
    <row r="54" spans="1:10" ht="15.75" x14ac:dyDescent="0.25">
      <c r="A54" s="231" t="s">
        <v>119</v>
      </c>
      <c r="B54" s="232" t="s">
        <v>120</v>
      </c>
      <c r="C54" s="63">
        <v>37</v>
      </c>
      <c r="D54" s="63">
        <v>146</v>
      </c>
      <c r="E54" s="63">
        <v>157</v>
      </c>
      <c r="F54" s="63">
        <v>38</v>
      </c>
      <c r="G54" s="63">
        <v>73</v>
      </c>
      <c r="H54" s="63">
        <v>97</v>
      </c>
      <c r="I54" s="63">
        <v>63</v>
      </c>
      <c r="J54" s="63">
        <v>104</v>
      </c>
    </row>
    <row r="55" spans="1:10" x14ac:dyDescent="0.25">
      <c r="A55" s="60" t="s">
        <v>122</v>
      </c>
      <c r="B55" s="28" t="s">
        <v>123</v>
      </c>
      <c r="C55" s="196">
        <v>67</v>
      </c>
      <c r="D55" s="189">
        <v>66</v>
      </c>
      <c r="E55" s="197">
        <v>54</v>
      </c>
      <c r="F55" s="198">
        <v>24</v>
      </c>
      <c r="G55" s="77">
        <v>58</v>
      </c>
      <c r="H55" s="193">
        <v>56</v>
      </c>
      <c r="I55" s="199">
        <v>63</v>
      </c>
      <c r="J55" s="195">
        <v>55</v>
      </c>
    </row>
    <row r="56" spans="1:10" x14ac:dyDescent="0.25">
      <c r="A56" s="60" t="s">
        <v>126</v>
      </c>
      <c r="B56" s="28" t="s">
        <v>127</v>
      </c>
      <c r="C56" s="196">
        <v>65</v>
      </c>
      <c r="D56" s="189">
        <v>69</v>
      </c>
      <c r="E56" s="197">
        <v>57</v>
      </c>
      <c r="F56" s="198">
        <v>124</v>
      </c>
      <c r="G56" s="77">
        <v>82</v>
      </c>
      <c r="H56" s="193">
        <v>4</v>
      </c>
      <c r="I56" s="199">
        <v>29</v>
      </c>
      <c r="J56" s="195">
        <v>77</v>
      </c>
    </row>
    <row r="57" spans="1:10" x14ac:dyDescent="0.25">
      <c r="A57" s="41" t="s">
        <v>443</v>
      </c>
      <c r="B57" s="28" t="s">
        <v>129</v>
      </c>
      <c r="C57" s="196">
        <v>40</v>
      </c>
      <c r="D57" s="189">
        <v>185</v>
      </c>
      <c r="E57" s="197">
        <v>192</v>
      </c>
      <c r="F57" s="198">
        <v>124</v>
      </c>
      <c r="G57" s="77">
        <v>102</v>
      </c>
      <c r="H57" s="193">
        <v>9</v>
      </c>
      <c r="I57" s="199">
        <v>136</v>
      </c>
      <c r="J57" s="195">
        <v>171</v>
      </c>
    </row>
    <row r="58" spans="1:10" x14ac:dyDescent="0.25">
      <c r="A58" s="44" t="s">
        <v>128</v>
      </c>
      <c r="B58" s="28" t="s">
        <v>130</v>
      </c>
      <c r="C58" s="196">
        <v>143</v>
      </c>
      <c r="D58" s="189">
        <v>42</v>
      </c>
      <c r="E58" s="197">
        <v>57</v>
      </c>
      <c r="F58" s="198">
        <v>29</v>
      </c>
      <c r="G58" s="77">
        <v>142</v>
      </c>
      <c r="H58" s="193">
        <v>11</v>
      </c>
      <c r="I58" s="199">
        <v>40</v>
      </c>
      <c r="J58" s="195">
        <v>87</v>
      </c>
    </row>
    <row r="59" spans="1:10" x14ac:dyDescent="0.25">
      <c r="A59" s="42" t="s">
        <v>131</v>
      </c>
      <c r="B59" s="28" t="s">
        <v>132</v>
      </c>
      <c r="C59" s="63">
        <v>137</v>
      </c>
      <c r="D59" s="63">
        <v>195</v>
      </c>
      <c r="E59" s="63">
        <v>196</v>
      </c>
      <c r="F59" s="63">
        <v>91</v>
      </c>
      <c r="G59" s="63">
        <v>126</v>
      </c>
      <c r="H59" s="63">
        <v>34</v>
      </c>
      <c r="I59" s="63">
        <v>35</v>
      </c>
      <c r="J59" s="63">
        <v>172</v>
      </c>
    </row>
    <row r="60" spans="1:10" x14ac:dyDescent="0.25">
      <c r="A60" s="42" t="s">
        <v>131</v>
      </c>
      <c r="B60" s="28" t="s">
        <v>133</v>
      </c>
      <c r="C60" s="196">
        <v>136</v>
      </c>
      <c r="D60" s="189">
        <v>16</v>
      </c>
      <c r="E60" s="197">
        <v>37</v>
      </c>
      <c r="F60" s="198">
        <v>91</v>
      </c>
      <c r="G60" s="77">
        <v>123</v>
      </c>
      <c r="H60" s="193">
        <v>19</v>
      </c>
      <c r="I60" s="199">
        <v>39</v>
      </c>
      <c r="J60" s="195">
        <v>84</v>
      </c>
    </row>
    <row r="61" spans="1:10" x14ac:dyDescent="0.25">
      <c r="A61" s="42" t="s">
        <v>135</v>
      </c>
      <c r="B61" s="43" t="s">
        <v>136</v>
      </c>
      <c r="C61" s="196">
        <v>42</v>
      </c>
      <c r="D61" s="189">
        <v>131</v>
      </c>
      <c r="E61" s="197">
        <v>138</v>
      </c>
      <c r="F61" s="198">
        <v>86</v>
      </c>
      <c r="G61" s="77">
        <v>63</v>
      </c>
      <c r="H61" s="193">
        <v>7</v>
      </c>
      <c r="I61" s="199">
        <v>98</v>
      </c>
      <c r="J61" s="195">
        <v>120</v>
      </c>
    </row>
    <row r="62" spans="1:10" x14ac:dyDescent="0.25">
      <c r="A62" s="59" t="s">
        <v>139</v>
      </c>
      <c r="B62" s="43" t="s">
        <v>140</v>
      </c>
      <c r="C62" s="196">
        <v>61</v>
      </c>
      <c r="D62" s="189">
        <v>67</v>
      </c>
      <c r="E62" s="197">
        <v>55</v>
      </c>
      <c r="F62" s="198">
        <v>7</v>
      </c>
      <c r="G62" s="77">
        <v>63</v>
      </c>
      <c r="H62" s="193">
        <v>7</v>
      </c>
      <c r="I62" s="199">
        <v>16</v>
      </c>
      <c r="J62" s="195">
        <v>45</v>
      </c>
    </row>
    <row r="63" spans="1:10" x14ac:dyDescent="0.25">
      <c r="A63" s="42" t="s">
        <v>139</v>
      </c>
      <c r="B63" s="28" t="s">
        <v>141</v>
      </c>
      <c r="C63" s="196">
        <v>39</v>
      </c>
      <c r="D63" s="189">
        <v>21</v>
      </c>
      <c r="E63" s="197">
        <v>17</v>
      </c>
      <c r="F63" s="198">
        <v>42</v>
      </c>
      <c r="G63" s="77">
        <v>104</v>
      </c>
      <c r="H63" s="193">
        <v>32</v>
      </c>
      <c r="I63" s="199">
        <v>26</v>
      </c>
      <c r="J63" s="195">
        <v>38</v>
      </c>
    </row>
    <row r="64" spans="1:10" x14ac:dyDescent="0.25">
      <c r="A64" s="50" t="s">
        <v>142</v>
      </c>
      <c r="B64" s="28" t="s">
        <v>143</v>
      </c>
      <c r="C64" s="196">
        <v>148</v>
      </c>
      <c r="D64" s="189">
        <v>28</v>
      </c>
      <c r="E64" s="197">
        <v>66</v>
      </c>
      <c r="F64" s="198">
        <v>12</v>
      </c>
      <c r="G64" s="77">
        <v>82</v>
      </c>
      <c r="H64" s="193">
        <v>16</v>
      </c>
      <c r="I64" s="199">
        <v>5</v>
      </c>
      <c r="J64" s="195">
        <v>59</v>
      </c>
    </row>
    <row r="65" spans="1:10" x14ac:dyDescent="0.25">
      <c r="A65" s="50" t="s">
        <v>144</v>
      </c>
      <c r="B65" s="28" t="s">
        <v>115</v>
      </c>
      <c r="C65" s="196">
        <v>159</v>
      </c>
      <c r="D65" s="189">
        <v>64</v>
      </c>
      <c r="E65" s="197">
        <v>69</v>
      </c>
      <c r="F65" s="198">
        <v>120</v>
      </c>
      <c r="G65" s="77">
        <v>155</v>
      </c>
      <c r="H65" s="193">
        <v>27</v>
      </c>
      <c r="I65" s="199">
        <v>86</v>
      </c>
      <c r="J65" s="195">
        <v>142</v>
      </c>
    </row>
    <row r="66" spans="1:10" x14ac:dyDescent="0.25">
      <c r="A66" s="91" t="s">
        <v>144</v>
      </c>
      <c r="B66" s="28" t="s">
        <v>145</v>
      </c>
      <c r="C66" s="196">
        <v>134</v>
      </c>
      <c r="D66" s="189">
        <v>25</v>
      </c>
      <c r="E66" s="197">
        <v>46</v>
      </c>
      <c r="F66" s="198">
        <v>18</v>
      </c>
      <c r="G66" s="77">
        <v>28</v>
      </c>
      <c r="H66" s="193">
        <v>6</v>
      </c>
      <c r="I66" s="199">
        <v>5</v>
      </c>
      <c r="J66" s="195">
        <v>41</v>
      </c>
    </row>
    <row r="67" spans="1:10" x14ac:dyDescent="0.25">
      <c r="A67" s="92" t="s">
        <v>144</v>
      </c>
      <c r="B67" s="43" t="s">
        <v>146</v>
      </c>
      <c r="C67" s="196">
        <v>93</v>
      </c>
      <c r="D67" s="189">
        <v>170</v>
      </c>
      <c r="E67" s="197">
        <v>173</v>
      </c>
      <c r="F67" s="198">
        <v>53</v>
      </c>
      <c r="G67" s="77">
        <v>77</v>
      </c>
      <c r="H67" s="193">
        <v>34</v>
      </c>
      <c r="I67" s="199">
        <v>92</v>
      </c>
      <c r="J67" s="195">
        <v>144</v>
      </c>
    </row>
    <row r="68" spans="1:10" x14ac:dyDescent="0.25">
      <c r="A68" s="27" t="s">
        <v>147</v>
      </c>
      <c r="B68" s="28" t="s">
        <v>66</v>
      </c>
      <c r="C68" s="196">
        <v>23</v>
      </c>
      <c r="D68" s="189">
        <v>161</v>
      </c>
      <c r="E68" s="197">
        <v>184</v>
      </c>
      <c r="F68" s="198">
        <v>124</v>
      </c>
      <c r="G68" s="77">
        <v>24</v>
      </c>
      <c r="H68" s="193">
        <v>7</v>
      </c>
      <c r="I68" s="199">
        <v>136</v>
      </c>
      <c r="J68" s="195">
        <v>141</v>
      </c>
    </row>
    <row r="69" spans="1:10" x14ac:dyDescent="0.25">
      <c r="A69" s="44" t="s">
        <v>150</v>
      </c>
      <c r="B69" s="43" t="s">
        <v>444</v>
      </c>
      <c r="C69" s="196">
        <v>43</v>
      </c>
      <c r="D69" s="189">
        <v>24</v>
      </c>
      <c r="E69" s="197">
        <v>18</v>
      </c>
      <c r="F69" s="198">
        <v>3</v>
      </c>
      <c r="G69" s="77">
        <v>98</v>
      </c>
      <c r="H69" s="193">
        <v>13</v>
      </c>
      <c r="I69" s="199">
        <v>5</v>
      </c>
      <c r="J69" s="195">
        <v>25</v>
      </c>
    </row>
    <row r="70" spans="1:10" x14ac:dyDescent="0.25">
      <c r="A70" s="44" t="s">
        <v>152</v>
      </c>
      <c r="B70" s="28" t="s">
        <v>455</v>
      </c>
      <c r="C70" s="63">
        <v>160</v>
      </c>
      <c r="D70" s="63">
        <v>85</v>
      </c>
      <c r="E70" s="63">
        <v>84</v>
      </c>
      <c r="F70" s="63">
        <v>1</v>
      </c>
      <c r="G70" s="63">
        <v>59</v>
      </c>
      <c r="H70" s="63">
        <v>12</v>
      </c>
      <c r="I70" s="63">
        <v>1</v>
      </c>
      <c r="J70" s="63">
        <v>70</v>
      </c>
    </row>
    <row r="71" spans="1:10" x14ac:dyDescent="0.25">
      <c r="A71" s="41" t="s">
        <v>456</v>
      </c>
      <c r="B71" s="28" t="s">
        <v>154</v>
      </c>
      <c r="C71" s="196">
        <v>1</v>
      </c>
      <c r="D71" s="189">
        <v>74</v>
      </c>
      <c r="E71" s="197">
        <v>49</v>
      </c>
      <c r="F71" s="198">
        <v>1</v>
      </c>
      <c r="G71" s="77">
        <v>1</v>
      </c>
      <c r="H71" s="193">
        <v>11</v>
      </c>
      <c r="I71" s="199">
        <v>1</v>
      </c>
      <c r="J71" s="195">
        <v>13</v>
      </c>
    </row>
    <row r="72" spans="1:10" x14ac:dyDescent="0.25">
      <c r="A72" s="48" t="s">
        <v>155</v>
      </c>
      <c r="B72" s="28" t="s">
        <v>130</v>
      </c>
      <c r="C72" s="63">
        <v>110</v>
      </c>
      <c r="D72" s="63">
        <v>9</v>
      </c>
      <c r="E72" s="63">
        <v>29</v>
      </c>
      <c r="F72" s="63">
        <v>49</v>
      </c>
      <c r="G72" s="63">
        <v>97</v>
      </c>
      <c r="H72" s="63">
        <v>118</v>
      </c>
      <c r="I72" s="63">
        <v>61</v>
      </c>
      <c r="J72" s="63">
        <v>62</v>
      </c>
    </row>
    <row r="73" spans="1:10" x14ac:dyDescent="0.25">
      <c r="A73" s="60" t="s">
        <v>155</v>
      </c>
      <c r="B73" s="43" t="s">
        <v>156</v>
      </c>
      <c r="C73" s="63">
        <v>179</v>
      </c>
      <c r="D73" s="63">
        <v>193</v>
      </c>
      <c r="E73" s="63">
        <v>187</v>
      </c>
      <c r="F73" s="63">
        <v>91</v>
      </c>
      <c r="G73" s="63">
        <v>119</v>
      </c>
      <c r="H73" s="63">
        <v>45</v>
      </c>
      <c r="I73" s="63">
        <v>126</v>
      </c>
      <c r="J73" s="63">
        <v>184</v>
      </c>
    </row>
    <row r="74" spans="1:10" x14ac:dyDescent="0.25">
      <c r="A74" s="44" t="s">
        <v>157</v>
      </c>
      <c r="B74" s="28" t="s">
        <v>158</v>
      </c>
      <c r="C74" s="196">
        <v>28</v>
      </c>
      <c r="D74" s="189">
        <v>37</v>
      </c>
      <c r="E74" s="197">
        <v>20</v>
      </c>
      <c r="F74" s="198">
        <v>29</v>
      </c>
      <c r="G74" s="77">
        <v>68</v>
      </c>
      <c r="H74" s="193">
        <v>44</v>
      </c>
      <c r="I74" s="199">
        <v>63</v>
      </c>
      <c r="J74" s="195">
        <v>36</v>
      </c>
    </row>
    <row r="75" spans="1:10" x14ac:dyDescent="0.25">
      <c r="A75" s="60" t="s">
        <v>157</v>
      </c>
      <c r="B75" s="43" t="s">
        <v>457</v>
      </c>
      <c r="C75" s="196">
        <v>180</v>
      </c>
      <c r="D75" s="189">
        <v>85</v>
      </c>
      <c r="E75" s="197">
        <v>84</v>
      </c>
      <c r="F75" s="198">
        <v>1</v>
      </c>
      <c r="G75" s="77">
        <v>169</v>
      </c>
      <c r="H75" s="193">
        <v>4</v>
      </c>
      <c r="I75" s="199">
        <v>1</v>
      </c>
      <c r="J75" s="195">
        <v>108</v>
      </c>
    </row>
    <row r="76" spans="1:10" ht="15.75" x14ac:dyDescent="0.25">
      <c r="A76" s="234" t="s">
        <v>159</v>
      </c>
      <c r="B76" s="235" t="s">
        <v>160</v>
      </c>
      <c r="C76" s="63">
        <v>57</v>
      </c>
      <c r="D76" s="63">
        <v>135</v>
      </c>
      <c r="E76" s="63">
        <v>143</v>
      </c>
      <c r="F76" s="63">
        <v>86</v>
      </c>
      <c r="G76" s="63">
        <v>79</v>
      </c>
      <c r="H76" s="63">
        <v>133</v>
      </c>
      <c r="I76" s="63">
        <v>85</v>
      </c>
      <c r="J76" s="63">
        <v>127</v>
      </c>
    </row>
    <row r="77" spans="1:10" x14ac:dyDescent="0.25">
      <c r="A77" s="247" t="s">
        <v>159</v>
      </c>
      <c r="B77" s="28" t="s">
        <v>458</v>
      </c>
      <c r="C77" s="196">
        <v>196</v>
      </c>
      <c r="D77" s="189">
        <v>181</v>
      </c>
      <c r="E77" s="197">
        <v>146</v>
      </c>
      <c r="F77" s="198">
        <v>124</v>
      </c>
      <c r="G77" s="77">
        <v>169</v>
      </c>
      <c r="H77" s="193">
        <v>2</v>
      </c>
      <c r="I77" s="199">
        <v>136</v>
      </c>
      <c r="J77" s="195">
        <v>195</v>
      </c>
    </row>
    <row r="78" spans="1:10" ht="15.75" thickBot="1" x14ac:dyDescent="0.3">
      <c r="A78" s="78" t="s">
        <v>161</v>
      </c>
      <c r="B78" s="43" t="s">
        <v>162</v>
      </c>
      <c r="C78" s="63">
        <v>112</v>
      </c>
      <c r="D78" s="63">
        <v>168</v>
      </c>
      <c r="E78" s="63">
        <v>169</v>
      </c>
      <c r="F78" s="63">
        <v>80</v>
      </c>
      <c r="G78" s="63">
        <v>78</v>
      </c>
      <c r="H78" s="63">
        <v>33</v>
      </c>
      <c r="I78" s="63">
        <v>113</v>
      </c>
      <c r="J78" s="63">
        <v>156</v>
      </c>
    </row>
    <row r="79" spans="1:10" x14ac:dyDescent="0.25">
      <c r="A79" t="s">
        <v>446</v>
      </c>
      <c r="C79" s="161" t="s">
        <v>2</v>
      </c>
      <c r="D79" s="162" t="s">
        <v>4</v>
      </c>
      <c r="E79" s="163" t="s">
        <v>4</v>
      </c>
      <c r="F79" s="164" t="s">
        <v>432</v>
      </c>
      <c r="G79" s="165" t="s">
        <v>6</v>
      </c>
      <c r="H79" s="166" t="s">
        <v>7</v>
      </c>
      <c r="I79" s="167" t="s">
        <v>8</v>
      </c>
      <c r="J79" s="168" t="s">
        <v>433</v>
      </c>
    </row>
    <row r="80" spans="1:10" x14ac:dyDescent="0.25">
      <c r="A80" t="s">
        <v>448</v>
      </c>
      <c r="C80" s="169" t="s">
        <v>12</v>
      </c>
      <c r="D80" s="170" t="s">
        <v>21</v>
      </c>
      <c r="E80" s="171" t="s">
        <v>13</v>
      </c>
      <c r="F80" s="172" t="s">
        <v>14</v>
      </c>
      <c r="G80" s="173" t="s">
        <v>15</v>
      </c>
      <c r="H80" s="174" t="s">
        <v>16</v>
      </c>
      <c r="I80" s="175" t="s">
        <v>17</v>
      </c>
      <c r="J80" s="176" t="s">
        <v>522</v>
      </c>
    </row>
    <row r="81" spans="1:10" x14ac:dyDescent="0.25">
      <c r="A81" t="s">
        <v>423</v>
      </c>
      <c r="C81" s="169" t="s">
        <v>13</v>
      </c>
      <c r="D81" s="170" t="s">
        <v>29</v>
      </c>
      <c r="E81" s="171" t="s">
        <v>22</v>
      </c>
      <c r="F81" s="172" t="s">
        <v>23</v>
      </c>
      <c r="G81" s="173" t="s">
        <v>13</v>
      </c>
      <c r="H81" s="174" t="s">
        <v>24</v>
      </c>
      <c r="I81" s="175" t="s">
        <v>25</v>
      </c>
      <c r="J81" s="176" t="s">
        <v>434</v>
      </c>
    </row>
    <row r="82" spans="1:10" x14ac:dyDescent="0.25">
      <c r="C82" s="177">
        <v>42710</v>
      </c>
      <c r="D82" s="170" t="s">
        <v>13</v>
      </c>
      <c r="E82" s="178">
        <v>42710</v>
      </c>
      <c r="F82" s="179">
        <v>42710</v>
      </c>
      <c r="G82" s="173" t="s">
        <v>30</v>
      </c>
      <c r="H82" s="174" t="s">
        <v>31</v>
      </c>
      <c r="I82" s="175" t="s">
        <v>13</v>
      </c>
      <c r="J82" s="176" t="s">
        <v>27</v>
      </c>
    </row>
    <row r="83" spans="1:10" ht="15.75" thickBot="1" x14ac:dyDescent="0.3">
      <c r="A83" s="240" t="s">
        <v>33</v>
      </c>
      <c r="B83" s="241" t="s">
        <v>34</v>
      </c>
      <c r="C83" s="180" t="s">
        <v>22</v>
      </c>
      <c r="D83" s="181">
        <v>42710</v>
      </c>
      <c r="E83" s="182"/>
      <c r="F83" s="183" t="s">
        <v>22</v>
      </c>
      <c r="G83" s="184">
        <v>42710</v>
      </c>
      <c r="H83" s="185">
        <v>42014</v>
      </c>
      <c r="I83" s="186">
        <v>42710</v>
      </c>
      <c r="J83" s="219">
        <v>42710</v>
      </c>
    </row>
    <row r="84" spans="1:10" x14ac:dyDescent="0.25">
      <c r="A84" s="78" t="s">
        <v>161</v>
      </c>
      <c r="B84" s="28" t="s">
        <v>163</v>
      </c>
      <c r="C84" s="63">
        <v>147</v>
      </c>
      <c r="D84" s="63">
        <v>31</v>
      </c>
      <c r="E84" s="63">
        <v>48</v>
      </c>
      <c r="F84" s="63">
        <v>124</v>
      </c>
      <c r="G84" s="63">
        <v>157</v>
      </c>
      <c r="H84" s="63">
        <v>40</v>
      </c>
      <c r="I84" s="63">
        <v>38</v>
      </c>
      <c r="J84" s="63">
        <v>116</v>
      </c>
    </row>
    <row r="85" spans="1:10" x14ac:dyDescent="0.25">
      <c r="A85" s="92" t="s">
        <v>164</v>
      </c>
      <c r="B85" s="28" t="s">
        <v>165</v>
      </c>
      <c r="C85" s="196">
        <v>27</v>
      </c>
      <c r="D85" s="189">
        <v>33</v>
      </c>
      <c r="E85" s="197">
        <v>26</v>
      </c>
      <c r="F85" s="198">
        <v>7</v>
      </c>
      <c r="G85" s="77">
        <v>38</v>
      </c>
      <c r="H85" s="193">
        <v>17</v>
      </c>
      <c r="I85" s="199">
        <v>12</v>
      </c>
      <c r="J85" s="195">
        <v>15</v>
      </c>
    </row>
    <row r="86" spans="1:10" x14ac:dyDescent="0.25">
      <c r="A86" s="60" t="s">
        <v>166</v>
      </c>
      <c r="B86" s="28" t="s">
        <v>167</v>
      </c>
      <c r="C86" s="63">
        <v>151</v>
      </c>
      <c r="D86" s="63">
        <v>85</v>
      </c>
      <c r="E86" s="63">
        <v>84</v>
      </c>
      <c r="F86" s="63">
        <v>53</v>
      </c>
      <c r="G86" s="63">
        <v>82</v>
      </c>
      <c r="H86" s="63">
        <v>10</v>
      </c>
      <c r="I86" s="63">
        <v>63</v>
      </c>
      <c r="J86" s="63">
        <v>106</v>
      </c>
    </row>
    <row r="87" spans="1:10" x14ac:dyDescent="0.25">
      <c r="A87" s="48" t="s">
        <v>168</v>
      </c>
      <c r="B87" s="28" t="s">
        <v>169</v>
      </c>
      <c r="C87" s="196">
        <v>128</v>
      </c>
      <c r="D87" s="189">
        <v>55</v>
      </c>
      <c r="E87" s="197">
        <v>56</v>
      </c>
      <c r="F87" s="198">
        <v>38</v>
      </c>
      <c r="G87" s="77">
        <v>116</v>
      </c>
      <c r="H87" s="193">
        <v>124</v>
      </c>
      <c r="I87" s="199">
        <v>62</v>
      </c>
      <c r="J87" s="195">
        <v>88</v>
      </c>
    </row>
    <row r="88" spans="1:10" x14ac:dyDescent="0.25">
      <c r="A88" s="44" t="s">
        <v>170</v>
      </c>
      <c r="B88" s="28" t="s">
        <v>171</v>
      </c>
      <c r="C88" s="196">
        <v>73</v>
      </c>
      <c r="D88" s="189">
        <v>10</v>
      </c>
      <c r="E88" s="197">
        <v>15</v>
      </c>
      <c r="F88" s="198">
        <v>1</v>
      </c>
      <c r="G88" s="77">
        <v>82</v>
      </c>
      <c r="H88" s="193">
        <v>14</v>
      </c>
      <c r="I88" s="199">
        <v>1</v>
      </c>
      <c r="J88" s="195">
        <v>20</v>
      </c>
    </row>
    <row r="89" spans="1:10" x14ac:dyDescent="0.25">
      <c r="A89" s="44" t="s">
        <v>172</v>
      </c>
      <c r="B89" s="28" t="s">
        <v>173</v>
      </c>
      <c r="C89" s="196">
        <v>91</v>
      </c>
      <c r="D89" s="189">
        <v>137</v>
      </c>
      <c r="E89" s="197">
        <v>142</v>
      </c>
      <c r="F89" s="198">
        <v>25</v>
      </c>
      <c r="G89" s="77">
        <v>38</v>
      </c>
      <c r="H89" s="193">
        <v>51</v>
      </c>
      <c r="I89" s="199">
        <v>90</v>
      </c>
      <c r="J89" s="195">
        <v>112</v>
      </c>
    </row>
    <row r="90" spans="1:10" x14ac:dyDescent="0.25">
      <c r="A90" s="104" t="s">
        <v>174</v>
      </c>
      <c r="B90" s="28" t="s">
        <v>175</v>
      </c>
      <c r="C90" s="196">
        <v>178</v>
      </c>
      <c r="D90" s="189">
        <v>85</v>
      </c>
      <c r="E90" s="197">
        <v>84</v>
      </c>
      <c r="F90" s="198">
        <v>111</v>
      </c>
      <c r="G90" s="77">
        <v>152</v>
      </c>
      <c r="H90" s="193">
        <v>10</v>
      </c>
      <c r="I90" s="199">
        <v>46</v>
      </c>
      <c r="J90" s="195">
        <v>143</v>
      </c>
    </row>
    <row r="91" spans="1:10" x14ac:dyDescent="0.25">
      <c r="A91" s="60" t="s">
        <v>178</v>
      </c>
      <c r="B91" s="28" t="s">
        <v>179</v>
      </c>
      <c r="C91" s="196">
        <v>176</v>
      </c>
      <c r="D91" s="189">
        <v>85</v>
      </c>
      <c r="E91" s="197">
        <v>84</v>
      </c>
      <c r="F91" s="198">
        <v>7</v>
      </c>
      <c r="G91" s="77">
        <v>137</v>
      </c>
      <c r="H91" s="193">
        <v>10</v>
      </c>
      <c r="I91" s="199">
        <v>16</v>
      </c>
      <c r="J91" s="195">
        <v>101</v>
      </c>
    </row>
    <row r="92" spans="1:10" x14ac:dyDescent="0.25">
      <c r="A92" s="108" t="s">
        <v>178</v>
      </c>
      <c r="B92" s="28" t="s">
        <v>180</v>
      </c>
      <c r="C92" s="196">
        <v>151</v>
      </c>
      <c r="D92" s="189">
        <v>85</v>
      </c>
      <c r="E92" s="197">
        <v>84</v>
      </c>
      <c r="F92" s="198">
        <v>1</v>
      </c>
      <c r="G92" s="77">
        <v>53</v>
      </c>
      <c r="H92" s="193">
        <v>10</v>
      </c>
      <c r="I92" s="199">
        <v>1</v>
      </c>
      <c r="J92" s="195">
        <v>66</v>
      </c>
    </row>
    <row r="93" spans="1:10" x14ac:dyDescent="0.25">
      <c r="A93" s="48" t="s">
        <v>181</v>
      </c>
      <c r="B93" s="28" t="s">
        <v>182</v>
      </c>
      <c r="C93" s="63">
        <v>87</v>
      </c>
      <c r="D93" s="63">
        <v>15</v>
      </c>
      <c r="E93" s="63">
        <v>9</v>
      </c>
      <c r="F93" s="63">
        <v>86</v>
      </c>
      <c r="G93" s="63">
        <v>81</v>
      </c>
      <c r="H93" s="63">
        <v>111</v>
      </c>
      <c r="I93" s="63">
        <v>80</v>
      </c>
      <c r="J93" s="63">
        <v>63</v>
      </c>
    </row>
    <row r="94" spans="1:10" x14ac:dyDescent="0.25">
      <c r="A94" s="48" t="s">
        <v>189</v>
      </c>
      <c r="B94" s="28" t="s">
        <v>190</v>
      </c>
      <c r="C94" s="196">
        <v>8</v>
      </c>
      <c r="D94" s="189">
        <v>79</v>
      </c>
      <c r="E94" s="197">
        <v>66</v>
      </c>
      <c r="F94" s="198">
        <v>1</v>
      </c>
      <c r="G94" s="77">
        <v>4</v>
      </c>
      <c r="H94" s="193">
        <v>17</v>
      </c>
      <c r="I94" s="199">
        <v>1</v>
      </c>
      <c r="J94" s="195">
        <v>17</v>
      </c>
    </row>
    <row r="95" spans="1:10" x14ac:dyDescent="0.25">
      <c r="A95" s="79" t="s">
        <v>191</v>
      </c>
      <c r="B95" s="28" t="s">
        <v>192</v>
      </c>
      <c r="C95" s="196">
        <v>144</v>
      </c>
      <c r="D95" s="189">
        <v>190</v>
      </c>
      <c r="E95" s="197">
        <v>191</v>
      </c>
      <c r="F95" s="198">
        <v>98</v>
      </c>
      <c r="G95" s="77">
        <v>49</v>
      </c>
      <c r="H95" s="193">
        <v>46</v>
      </c>
      <c r="I95" s="199">
        <v>100</v>
      </c>
      <c r="J95" s="195">
        <v>169</v>
      </c>
    </row>
    <row r="96" spans="1:10" x14ac:dyDescent="0.25">
      <c r="A96" s="27" t="s">
        <v>193</v>
      </c>
      <c r="B96" s="28" t="s">
        <v>194</v>
      </c>
      <c r="C96" s="196">
        <v>4</v>
      </c>
      <c r="D96" s="189">
        <v>42</v>
      </c>
      <c r="E96" s="197">
        <v>22</v>
      </c>
      <c r="F96" s="198">
        <v>1</v>
      </c>
      <c r="G96" s="77">
        <v>1</v>
      </c>
      <c r="H96" s="193">
        <v>2</v>
      </c>
      <c r="I96" s="199">
        <v>1</v>
      </c>
      <c r="J96" s="195">
        <v>7</v>
      </c>
    </row>
    <row r="97" spans="1:10" x14ac:dyDescent="0.25">
      <c r="A97" s="79" t="s">
        <v>195</v>
      </c>
      <c r="B97" s="28" t="s">
        <v>196</v>
      </c>
      <c r="C97" s="196">
        <v>80</v>
      </c>
      <c r="D97" s="189">
        <v>68</v>
      </c>
      <c r="E97" s="197">
        <v>64</v>
      </c>
      <c r="F97" s="198">
        <v>1</v>
      </c>
      <c r="G97" s="77">
        <v>15</v>
      </c>
      <c r="H97" s="193">
        <v>21</v>
      </c>
      <c r="I97" s="199">
        <v>1</v>
      </c>
      <c r="J97" s="195">
        <v>30</v>
      </c>
    </row>
    <row r="98" spans="1:10" x14ac:dyDescent="0.25">
      <c r="A98" s="48" t="s">
        <v>197</v>
      </c>
      <c r="B98" s="43" t="s">
        <v>198</v>
      </c>
      <c r="C98" s="196">
        <v>142</v>
      </c>
      <c r="D98" s="189">
        <v>197</v>
      </c>
      <c r="E98" s="197">
        <v>84</v>
      </c>
      <c r="F98" s="198">
        <v>124</v>
      </c>
      <c r="G98" s="77">
        <v>169</v>
      </c>
      <c r="H98" s="193">
        <v>7</v>
      </c>
      <c r="I98" s="199">
        <v>136</v>
      </c>
      <c r="J98" s="195">
        <v>179</v>
      </c>
    </row>
    <row r="99" spans="1:10" x14ac:dyDescent="0.25">
      <c r="A99" s="44" t="s">
        <v>197</v>
      </c>
      <c r="B99" s="43" t="s">
        <v>318</v>
      </c>
      <c r="C99" s="63">
        <v>137</v>
      </c>
      <c r="D99" s="63">
        <v>142</v>
      </c>
      <c r="E99" s="63">
        <v>144</v>
      </c>
      <c r="F99" s="63">
        <v>124</v>
      </c>
      <c r="G99" s="63">
        <v>28</v>
      </c>
      <c r="H99" s="63">
        <v>3</v>
      </c>
      <c r="I99" s="63">
        <v>136</v>
      </c>
      <c r="J99" s="63">
        <v>153</v>
      </c>
    </row>
    <row r="100" spans="1:10" x14ac:dyDescent="0.25">
      <c r="A100" s="78" t="s">
        <v>199</v>
      </c>
      <c r="B100" s="28" t="s">
        <v>200</v>
      </c>
      <c r="C100" s="196">
        <v>10</v>
      </c>
      <c r="D100" s="189">
        <v>1</v>
      </c>
      <c r="E100" s="197">
        <v>2</v>
      </c>
      <c r="F100" s="198">
        <v>1</v>
      </c>
      <c r="G100" s="77">
        <v>13</v>
      </c>
      <c r="H100" s="193">
        <v>27</v>
      </c>
      <c r="I100" s="199">
        <v>3</v>
      </c>
      <c r="J100" s="195">
        <v>2</v>
      </c>
    </row>
    <row r="101" spans="1:10" x14ac:dyDescent="0.25">
      <c r="A101" s="78" t="s">
        <v>201</v>
      </c>
      <c r="B101" s="43" t="s">
        <v>202</v>
      </c>
      <c r="C101" s="196">
        <v>172</v>
      </c>
      <c r="D101" s="189">
        <v>57</v>
      </c>
      <c r="E101" s="197">
        <v>78</v>
      </c>
      <c r="F101" s="198">
        <v>1</v>
      </c>
      <c r="G101" s="77">
        <v>128</v>
      </c>
      <c r="H101" s="193">
        <v>6</v>
      </c>
      <c r="I101" s="199">
        <v>1</v>
      </c>
      <c r="J101" s="195">
        <v>82</v>
      </c>
    </row>
    <row r="102" spans="1:10" x14ac:dyDescent="0.25">
      <c r="A102" s="50" t="s">
        <v>205</v>
      </c>
      <c r="B102" s="28" t="s">
        <v>208</v>
      </c>
      <c r="C102" s="63">
        <v>144</v>
      </c>
      <c r="D102" s="63">
        <v>85</v>
      </c>
      <c r="E102" s="63">
        <v>84</v>
      </c>
      <c r="F102" s="63">
        <v>53</v>
      </c>
      <c r="G102" s="63">
        <v>98</v>
      </c>
      <c r="H102" s="63">
        <v>13</v>
      </c>
      <c r="I102" s="63">
        <v>118</v>
      </c>
      <c r="J102" s="63">
        <v>126</v>
      </c>
    </row>
    <row r="103" spans="1:10" x14ac:dyDescent="0.25">
      <c r="A103" s="103" t="s">
        <v>205</v>
      </c>
      <c r="B103" s="28" t="s">
        <v>209</v>
      </c>
      <c r="C103" s="196">
        <v>127</v>
      </c>
      <c r="D103" s="189">
        <v>23</v>
      </c>
      <c r="E103" s="197">
        <v>44</v>
      </c>
      <c r="F103" s="198">
        <v>124</v>
      </c>
      <c r="G103" s="77">
        <v>149</v>
      </c>
      <c r="H103" s="193">
        <v>17</v>
      </c>
      <c r="I103" s="199">
        <v>9</v>
      </c>
      <c r="J103" s="195">
        <v>92</v>
      </c>
    </row>
    <row r="104" spans="1:10" x14ac:dyDescent="0.25">
      <c r="A104" s="101" t="s">
        <v>205</v>
      </c>
      <c r="B104" s="28" t="s">
        <v>173</v>
      </c>
      <c r="C104" s="196">
        <v>99</v>
      </c>
      <c r="D104" s="189">
        <v>57</v>
      </c>
      <c r="E104" s="197">
        <v>57</v>
      </c>
      <c r="F104" s="198">
        <v>111</v>
      </c>
      <c r="G104" s="77">
        <v>125</v>
      </c>
      <c r="H104" s="193">
        <v>11</v>
      </c>
      <c r="I104" s="199">
        <v>132</v>
      </c>
      <c r="J104" s="195">
        <v>125</v>
      </c>
    </row>
    <row r="105" spans="1:10" x14ac:dyDescent="0.25">
      <c r="A105" s="48" t="s">
        <v>212</v>
      </c>
      <c r="B105" s="43" t="s">
        <v>213</v>
      </c>
      <c r="C105" s="196">
        <v>137</v>
      </c>
      <c r="D105" s="189">
        <v>85</v>
      </c>
      <c r="E105" s="197">
        <v>84</v>
      </c>
      <c r="F105" s="198">
        <v>111</v>
      </c>
      <c r="G105" s="77">
        <v>164</v>
      </c>
      <c r="H105" s="193">
        <v>10</v>
      </c>
      <c r="I105" s="199">
        <v>133</v>
      </c>
      <c r="J105" s="195">
        <v>154</v>
      </c>
    </row>
    <row r="106" spans="1:10" x14ac:dyDescent="0.25">
      <c r="A106" s="108" t="s">
        <v>214</v>
      </c>
      <c r="B106" s="28" t="s">
        <v>99</v>
      </c>
      <c r="C106" s="63">
        <v>24</v>
      </c>
      <c r="D106" s="63">
        <v>4</v>
      </c>
      <c r="E106" s="63">
        <v>6</v>
      </c>
      <c r="F106" s="63">
        <v>38</v>
      </c>
      <c r="G106" s="63">
        <v>51</v>
      </c>
      <c r="H106" s="63">
        <v>139</v>
      </c>
      <c r="I106" s="63">
        <v>40</v>
      </c>
      <c r="J106" s="63">
        <v>19</v>
      </c>
    </row>
    <row r="107" spans="1:10" x14ac:dyDescent="0.25">
      <c r="A107" s="44" t="s">
        <v>459</v>
      </c>
      <c r="B107" s="28" t="s">
        <v>460</v>
      </c>
      <c r="C107" s="63">
        <v>146</v>
      </c>
      <c r="D107" s="63">
        <v>161</v>
      </c>
      <c r="E107" s="63">
        <v>155</v>
      </c>
      <c r="F107" s="63">
        <v>124</v>
      </c>
      <c r="G107" s="63">
        <v>108</v>
      </c>
      <c r="H107" s="63">
        <v>7</v>
      </c>
      <c r="I107" s="63">
        <v>136</v>
      </c>
      <c r="J107" s="63">
        <v>178</v>
      </c>
    </row>
    <row r="108" spans="1:10" x14ac:dyDescent="0.25">
      <c r="A108" s="41" t="s">
        <v>215</v>
      </c>
      <c r="B108" s="28" t="s">
        <v>217</v>
      </c>
      <c r="C108" s="196">
        <v>109</v>
      </c>
      <c r="D108" s="189">
        <v>63</v>
      </c>
      <c r="E108" s="197">
        <v>62</v>
      </c>
      <c r="F108" s="198">
        <v>124</v>
      </c>
      <c r="G108" s="77">
        <v>161</v>
      </c>
      <c r="H108" s="193">
        <v>38</v>
      </c>
      <c r="I108" s="199">
        <v>111</v>
      </c>
      <c r="J108" s="195">
        <v>136</v>
      </c>
    </row>
    <row r="109" spans="1:10" x14ac:dyDescent="0.25">
      <c r="A109" s="41" t="s">
        <v>218</v>
      </c>
      <c r="B109" s="28" t="s">
        <v>149</v>
      </c>
      <c r="C109" s="196">
        <v>51</v>
      </c>
      <c r="D109" s="189">
        <v>28</v>
      </c>
      <c r="E109" s="197">
        <v>22</v>
      </c>
      <c r="F109" s="198">
        <v>1</v>
      </c>
      <c r="G109" s="77">
        <v>82</v>
      </c>
      <c r="H109" s="193">
        <v>12</v>
      </c>
      <c r="I109" s="199">
        <v>1</v>
      </c>
      <c r="J109" s="195">
        <v>24</v>
      </c>
    </row>
    <row r="110" spans="1:10" x14ac:dyDescent="0.25">
      <c r="A110" s="44" t="s">
        <v>219</v>
      </c>
      <c r="B110" s="28" t="s">
        <v>220</v>
      </c>
      <c r="C110" s="196">
        <v>107</v>
      </c>
      <c r="D110" s="189">
        <v>85</v>
      </c>
      <c r="E110" s="197">
        <v>84</v>
      </c>
      <c r="F110" s="198">
        <v>124</v>
      </c>
      <c r="G110" s="77">
        <v>82</v>
      </c>
      <c r="H110" s="193">
        <v>12</v>
      </c>
      <c r="I110" s="199">
        <v>12</v>
      </c>
      <c r="J110" s="195">
        <v>97</v>
      </c>
    </row>
    <row r="111" spans="1:10" x14ac:dyDescent="0.25">
      <c r="A111" s="44" t="s">
        <v>461</v>
      </c>
      <c r="B111" s="28" t="s">
        <v>462</v>
      </c>
      <c r="C111" s="63">
        <v>151</v>
      </c>
      <c r="D111" s="63">
        <v>85</v>
      </c>
      <c r="E111" s="63">
        <v>84</v>
      </c>
      <c r="F111" s="63">
        <v>1</v>
      </c>
      <c r="G111" s="63">
        <v>82</v>
      </c>
      <c r="H111" s="63">
        <v>2</v>
      </c>
      <c r="I111" s="63">
        <v>1</v>
      </c>
      <c r="J111" s="63">
        <v>74</v>
      </c>
    </row>
    <row r="112" spans="1:10" ht="15.75" thickBot="1" x14ac:dyDescent="0.3">
      <c r="A112" s="27" t="s">
        <v>221</v>
      </c>
      <c r="B112" s="28" t="s">
        <v>222</v>
      </c>
      <c r="C112" s="196">
        <v>14</v>
      </c>
      <c r="D112" s="189">
        <v>3</v>
      </c>
      <c r="E112" s="197">
        <v>4</v>
      </c>
      <c r="F112" s="198">
        <v>111</v>
      </c>
      <c r="G112" s="77">
        <v>128</v>
      </c>
      <c r="H112" s="193">
        <v>21</v>
      </c>
      <c r="I112" s="199">
        <v>63</v>
      </c>
      <c r="J112" s="195">
        <v>52</v>
      </c>
    </row>
    <row r="113" spans="1:10" x14ac:dyDescent="0.25">
      <c r="A113" t="s">
        <v>446</v>
      </c>
      <c r="C113" s="161" t="s">
        <v>2</v>
      </c>
      <c r="D113" s="162" t="s">
        <v>4</v>
      </c>
      <c r="E113" s="163" t="s">
        <v>4</v>
      </c>
      <c r="F113" s="164" t="s">
        <v>432</v>
      </c>
      <c r="G113" s="165" t="s">
        <v>6</v>
      </c>
      <c r="H113" s="166" t="s">
        <v>7</v>
      </c>
      <c r="I113" s="167" t="s">
        <v>8</v>
      </c>
      <c r="J113" s="168" t="s">
        <v>433</v>
      </c>
    </row>
    <row r="114" spans="1:10" x14ac:dyDescent="0.25">
      <c r="A114" t="s">
        <v>448</v>
      </c>
      <c r="C114" s="169" t="s">
        <v>12</v>
      </c>
      <c r="D114" s="170" t="s">
        <v>21</v>
      </c>
      <c r="E114" s="171" t="s">
        <v>13</v>
      </c>
      <c r="F114" s="172" t="s">
        <v>14</v>
      </c>
      <c r="G114" s="173" t="s">
        <v>15</v>
      </c>
      <c r="H114" s="174" t="s">
        <v>16</v>
      </c>
      <c r="I114" s="175" t="s">
        <v>17</v>
      </c>
      <c r="J114" s="176" t="s">
        <v>522</v>
      </c>
    </row>
    <row r="115" spans="1:10" x14ac:dyDescent="0.25">
      <c r="A115" t="s">
        <v>423</v>
      </c>
      <c r="C115" s="169" t="s">
        <v>13</v>
      </c>
      <c r="D115" s="170" t="s">
        <v>29</v>
      </c>
      <c r="E115" s="171" t="s">
        <v>22</v>
      </c>
      <c r="F115" s="172" t="s">
        <v>23</v>
      </c>
      <c r="G115" s="173" t="s">
        <v>13</v>
      </c>
      <c r="H115" s="174" t="s">
        <v>24</v>
      </c>
      <c r="I115" s="175" t="s">
        <v>25</v>
      </c>
      <c r="J115" s="176" t="s">
        <v>434</v>
      </c>
    </row>
    <row r="116" spans="1:10" x14ac:dyDescent="0.25">
      <c r="C116" s="177">
        <v>42710</v>
      </c>
      <c r="D116" s="170" t="s">
        <v>13</v>
      </c>
      <c r="E116" s="178">
        <v>42710</v>
      </c>
      <c r="F116" s="179">
        <v>42710</v>
      </c>
      <c r="G116" s="173" t="s">
        <v>30</v>
      </c>
      <c r="H116" s="174" t="s">
        <v>31</v>
      </c>
      <c r="I116" s="175" t="s">
        <v>13</v>
      </c>
      <c r="J116" s="176" t="s">
        <v>27</v>
      </c>
    </row>
    <row r="117" spans="1:10" ht="15.75" thickBot="1" x14ac:dyDescent="0.3">
      <c r="A117" s="240" t="s">
        <v>33</v>
      </c>
      <c r="B117" s="241" t="s">
        <v>34</v>
      </c>
      <c r="C117" s="180" t="s">
        <v>22</v>
      </c>
      <c r="D117" s="181">
        <v>42710</v>
      </c>
      <c r="E117" s="182"/>
      <c r="F117" s="183" t="s">
        <v>22</v>
      </c>
      <c r="G117" s="184">
        <v>42710</v>
      </c>
      <c r="H117" s="185">
        <v>42014</v>
      </c>
      <c r="I117" s="186">
        <v>42710</v>
      </c>
      <c r="J117" s="219">
        <v>42710</v>
      </c>
    </row>
    <row r="118" spans="1:10" x14ac:dyDescent="0.25">
      <c r="A118" s="42" t="s">
        <v>221</v>
      </c>
      <c r="B118" s="28" t="s">
        <v>224</v>
      </c>
      <c r="C118" s="63">
        <v>45</v>
      </c>
      <c r="D118" s="63">
        <v>82</v>
      </c>
      <c r="E118" s="63">
        <v>73</v>
      </c>
      <c r="F118" s="63">
        <v>29</v>
      </c>
      <c r="G118" s="63">
        <v>60</v>
      </c>
      <c r="H118" s="63">
        <v>97</v>
      </c>
      <c r="I118" s="63">
        <v>58</v>
      </c>
      <c r="J118" s="63">
        <v>61</v>
      </c>
    </row>
    <row r="119" spans="1:10" x14ac:dyDescent="0.25">
      <c r="A119" s="48" t="s">
        <v>225</v>
      </c>
      <c r="B119" s="28" t="s">
        <v>226</v>
      </c>
      <c r="C119" s="196">
        <v>135</v>
      </c>
      <c r="D119" s="189">
        <v>85</v>
      </c>
      <c r="E119" s="197">
        <v>123</v>
      </c>
      <c r="F119" s="198">
        <v>118</v>
      </c>
      <c r="G119" s="77">
        <v>152</v>
      </c>
      <c r="H119" s="193">
        <v>10</v>
      </c>
      <c r="I119" s="199">
        <v>103</v>
      </c>
      <c r="J119" s="195">
        <v>155</v>
      </c>
    </row>
    <row r="120" spans="1:10" x14ac:dyDescent="0.25">
      <c r="A120" s="48" t="s">
        <v>227</v>
      </c>
      <c r="B120" s="28" t="s">
        <v>228</v>
      </c>
      <c r="C120" s="196">
        <v>121</v>
      </c>
      <c r="D120" s="189">
        <v>85</v>
      </c>
      <c r="E120" s="197">
        <v>84</v>
      </c>
      <c r="F120" s="198">
        <v>53</v>
      </c>
      <c r="G120" s="77">
        <v>137</v>
      </c>
      <c r="H120" s="193">
        <v>10</v>
      </c>
      <c r="I120" s="199">
        <v>63</v>
      </c>
      <c r="J120" s="195">
        <v>115</v>
      </c>
    </row>
    <row r="121" spans="1:10" x14ac:dyDescent="0.25">
      <c r="A121" s="48" t="s">
        <v>229</v>
      </c>
      <c r="B121" s="43" t="s">
        <v>230</v>
      </c>
      <c r="C121" s="196">
        <v>102</v>
      </c>
      <c r="D121" s="189">
        <v>130</v>
      </c>
      <c r="E121" s="197">
        <v>135</v>
      </c>
      <c r="F121" s="198">
        <v>29</v>
      </c>
      <c r="G121" s="77">
        <v>53</v>
      </c>
      <c r="H121" s="193">
        <v>15</v>
      </c>
      <c r="I121" s="199">
        <v>122</v>
      </c>
      <c r="J121" s="195">
        <v>122</v>
      </c>
    </row>
    <row r="122" spans="1:10" x14ac:dyDescent="0.25">
      <c r="A122" s="79" t="s">
        <v>229</v>
      </c>
      <c r="B122" s="43" t="s">
        <v>463</v>
      </c>
      <c r="C122" s="63">
        <v>180</v>
      </c>
      <c r="D122" s="63">
        <v>85</v>
      </c>
      <c r="E122" s="63">
        <v>84</v>
      </c>
      <c r="F122" s="63">
        <v>53</v>
      </c>
      <c r="G122" s="63">
        <v>165</v>
      </c>
      <c r="H122" s="63">
        <v>12</v>
      </c>
      <c r="I122" s="63">
        <v>63</v>
      </c>
      <c r="J122" s="63">
        <v>136</v>
      </c>
    </row>
    <row r="123" spans="1:10" x14ac:dyDescent="0.25">
      <c r="A123" s="59" t="s">
        <v>234</v>
      </c>
      <c r="B123" s="28" t="s">
        <v>235</v>
      </c>
      <c r="C123" s="196">
        <v>2</v>
      </c>
      <c r="D123" s="189">
        <v>57</v>
      </c>
      <c r="E123" s="197">
        <v>34</v>
      </c>
      <c r="F123" s="198">
        <v>1</v>
      </c>
      <c r="G123" s="77">
        <v>1</v>
      </c>
      <c r="H123" s="193">
        <v>3</v>
      </c>
      <c r="I123" s="199">
        <v>1</v>
      </c>
      <c r="J123" s="195">
        <v>9</v>
      </c>
    </row>
    <row r="124" spans="1:10" x14ac:dyDescent="0.25">
      <c r="A124" s="103" t="s">
        <v>236</v>
      </c>
      <c r="B124" s="43" t="s">
        <v>237</v>
      </c>
      <c r="C124" s="196">
        <v>151</v>
      </c>
      <c r="D124" s="189">
        <v>85</v>
      </c>
      <c r="E124" s="197">
        <v>84</v>
      </c>
      <c r="F124" s="198">
        <v>1</v>
      </c>
      <c r="G124" s="77">
        <v>169</v>
      </c>
      <c r="H124" s="193">
        <v>4</v>
      </c>
      <c r="I124" s="199">
        <v>1</v>
      </c>
      <c r="J124" s="195">
        <v>95</v>
      </c>
    </row>
    <row r="125" spans="1:10" x14ac:dyDescent="0.25">
      <c r="A125" s="91" t="s">
        <v>238</v>
      </c>
      <c r="B125" s="28" t="s">
        <v>208</v>
      </c>
      <c r="C125" s="196">
        <v>77</v>
      </c>
      <c r="D125" s="189">
        <v>85</v>
      </c>
      <c r="E125" s="197">
        <v>84</v>
      </c>
      <c r="F125" s="198">
        <v>1</v>
      </c>
      <c r="G125" s="77">
        <v>82</v>
      </c>
      <c r="H125" s="193">
        <v>10</v>
      </c>
      <c r="I125" s="199">
        <v>1</v>
      </c>
      <c r="J125" s="195">
        <v>54</v>
      </c>
    </row>
    <row r="126" spans="1:10" x14ac:dyDescent="0.25">
      <c r="A126" s="103" t="s">
        <v>464</v>
      </c>
      <c r="B126" s="28" t="s">
        <v>240</v>
      </c>
      <c r="C126" s="63">
        <v>46</v>
      </c>
      <c r="D126" s="63">
        <v>49</v>
      </c>
      <c r="E126" s="63">
        <v>131</v>
      </c>
      <c r="F126" s="63">
        <v>1</v>
      </c>
      <c r="G126" s="63">
        <v>20</v>
      </c>
      <c r="H126" s="63">
        <v>22</v>
      </c>
      <c r="I126" s="63">
        <v>15</v>
      </c>
      <c r="J126" s="63">
        <v>44</v>
      </c>
    </row>
    <row r="127" spans="1:10" x14ac:dyDescent="0.25">
      <c r="A127" s="249" t="s">
        <v>239</v>
      </c>
      <c r="B127" s="43" t="s">
        <v>184</v>
      </c>
      <c r="C127" s="196">
        <v>164</v>
      </c>
      <c r="D127" s="189">
        <v>126</v>
      </c>
      <c r="E127" s="197">
        <v>72</v>
      </c>
      <c r="F127" s="311">
        <v>18</v>
      </c>
      <c r="G127" s="312">
        <v>118</v>
      </c>
      <c r="H127" s="314">
        <v>23</v>
      </c>
      <c r="I127" s="315">
        <v>92</v>
      </c>
      <c r="J127" s="195">
        <v>130</v>
      </c>
    </row>
    <row r="128" spans="1:10" x14ac:dyDescent="0.25">
      <c r="A128" s="104" t="s">
        <v>465</v>
      </c>
      <c r="B128" s="43" t="s">
        <v>466</v>
      </c>
      <c r="C128" s="63">
        <v>151</v>
      </c>
      <c r="D128" s="63">
        <v>17</v>
      </c>
      <c r="E128" s="63">
        <v>57</v>
      </c>
      <c r="F128" s="63">
        <v>1</v>
      </c>
      <c r="G128" s="63">
        <v>1</v>
      </c>
      <c r="H128" s="63">
        <v>1</v>
      </c>
      <c r="I128" s="63">
        <v>1</v>
      </c>
      <c r="J128" s="63">
        <v>29</v>
      </c>
    </row>
    <row r="129" spans="1:10" x14ac:dyDescent="0.25">
      <c r="A129" s="104" t="s">
        <v>241</v>
      </c>
      <c r="B129" s="28" t="s">
        <v>242</v>
      </c>
      <c r="C129" s="196">
        <v>151</v>
      </c>
      <c r="D129" s="189">
        <v>85</v>
      </c>
      <c r="E129" s="197">
        <v>84</v>
      </c>
      <c r="F129" s="198">
        <v>1</v>
      </c>
      <c r="G129" s="77">
        <v>169</v>
      </c>
      <c r="H129" s="193">
        <v>3</v>
      </c>
      <c r="I129" s="199">
        <v>1</v>
      </c>
      <c r="J129" s="195">
        <v>95</v>
      </c>
    </row>
    <row r="130" spans="1:10" x14ac:dyDescent="0.25">
      <c r="A130" s="44" t="s">
        <v>245</v>
      </c>
      <c r="B130" s="28" t="s">
        <v>246</v>
      </c>
      <c r="C130" s="196">
        <v>32</v>
      </c>
      <c r="D130" s="189">
        <v>85</v>
      </c>
      <c r="E130" s="197">
        <v>84</v>
      </c>
      <c r="F130" s="198">
        <v>53</v>
      </c>
      <c r="G130" s="77">
        <v>28</v>
      </c>
      <c r="H130" s="193">
        <v>6</v>
      </c>
      <c r="I130" s="199">
        <v>63</v>
      </c>
      <c r="J130" s="195">
        <v>60</v>
      </c>
    </row>
    <row r="131" spans="1:10" x14ac:dyDescent="0.25">
      <c r="A131" s="44" t="s">
        <v>467</v>
      </c>
      <c r="B131" s="43" t="s">
        <v>204</v>
      </c>
      <c r="C131" s="63">
        <v>180</v>
      </c>
      <c r="D131" s="63">
        <v>85</v>
      </c>
      <c r="E131" s="63">
        <v>84</v>
      </c>
      <c r="F131" s="63">
        <v>53</v>
      </c>
      <c r="G131" s="63">
        <v>120</v>
      </c>
      <c r="H131" s="63">
        <v>8</v>
      </c>
      <c r="I131" s="63">
        <v>63</v>
      </c>
      <c r="J131" s="63">
        <v>127</v>
      </c>
    </row>
    <row r="132" spans="1:10" x14ac:dyDescent="0.25">
      <c r="A132" s="42" t="s">
        <v>133</v>
      </c>
      <c r="B132" s="28" t="s">
        <v>141</v>
      </c>
      <c r="C132" s="196">
        <v>72</v>
      </c>
      <c r="D132" s="189">
        <v>85</v>
      </c>
      <c r="E132" s="197">
        <v>84</v>
      </c>
      <c r="F132" s="198">
        <v>12</v>
      </c>
      <c r="G132" s="77">
        <v>18</v>
      </c>
      <c r="H132" s="193">
        <v>14</v>
      </c>
      <c r="I132" s="199">
        <v>49</v>
      </c>
      <c r="J132" s="195">
        <v>51</v>
      </c>
    </row>
    <row r="133" spans="1:10" x14ac:dyDescent="0.25">
      <c r="A133" s="42" t="s">
        <v>249</v>
      </c>
      <c r="B133" s="43" t="s">
        <v>250</v>
      </c>
      <c r="C133" s="196">
        <v>76</v>
      </c>
      <c r="D133" s="189">
        <v>42</v>
      </c>
      <c r="E133" s="197">
        <v>47</v>
      </c>
      <c r="F133" s="198">
        <v>91</v>
      </c>
      <c r="G133" s="77">
        <v>150</v>
      </c>
      <c r="H133" s="193">
        <v>44</v>
      </c>
      <c r="I133" s="199">
        <v>83</v>
      </c>
      <c r="J133" s="195">
        <v>94</v>
      </c>
    </row>
    <row r="134" spans="1:10" x14ac:dyDescent="0.25">
      <c r="A134" s="44" t="s">
        <v>251</v>
      </c>
      <c r="B134" s="43" t="s">
        <v>252</v>
      </c>
      <c r="C134" s="196">
        <v>168</v>
      </c>
      <c r="D134" s="189">
        <v>72</v>
      </c>
      <c r="E134" s="197">
        <v>80</v>
      </c>
      <c r="F134" s="198">
        <v>86</v>
      </c>
      <c r="G134" s="77">
        <v>128</v>
      </c>
      <c r="H134" s="193">
        <v>27</v>
      </c>
      <c r="I134" s="199">
        <v>91</v>
      </c>
      <c r="J134" s="195">
        <v>135</v>
      </c>
    </row>
    <row r="135" spans="1:10" x14ac:dyDescent="0.25">
      <c r="A135" s="42" t="s">
        <v>253</v>
      </c>
      <c r="B135" s="43" t="s">
        <v>254</v>
      </c>
      <c r="C135" s="196">
        <v>58</v>
      </c>
      <c r="D135" s="189">
        <v>17</v>
      </c>
      <c r="E135" s="197">
        <v>21</v>
      </c>
      <c r="F135" s="198">
        <v>12</v>
      </c>
      <c r="G135" s="77">
        <v>28</v>
      </c>
      <c r="H135" s="193">
        <v>10</v>
      </c>
      <c r="I135" s="199">
        <v>26</v>
      </c>
      <c r="J135" s="195">
        <v>18</v>
      </c>
    </row>
    <row r="136" spans="1:10" x14ac:dyDescent="0.25">
      <c r="A136" s="48" t="s">
        <v>255</v>
      </c>
      <c r="B136" s="43" t="s">
        <v>256</v>
      </c>
      <c r="C136" s="196">
        <v>100</v>
      </c>
      <c r="D136" s="189">
        <v>158</v>
      </c>
      <c r="E136" s="197">
        <v>160</v>
      </c>
      <c r="F136" s="198">
        <v>98</v>
      </c>
      <c r="G136" s="77">
        <v>75</v>
      </c>
      <c r="H136" s="193">
        <v>24</v>
      </c>
      <c r="I136" s="199">
        <v>28</v>
      </c>
      <c r="J136" s="195">
        <v>133</v>
      </c>
    </row>
    <row r="137" spans="1:10" x14ac:dyDescent="0.25">
      <c r="A137" s="48" t="s">
        <v>468</v>
      </c>
      <c r="B137" s="28" t="s">
        <v>469</v>
      </c>
      <c r="C137" s="196">
        <v>100</v>
      </c>
      <c r="D137" s="189">
        <v>51</v>
      </c>
      <c r="E137" s="197">
        <v>50</v>
      </c>
      <c r="F137" s="198">
        <v>1</v>
      </c>
      <c r="G137" s="77">
        <v>1</v>
      </c>
      <c r="H137" s="193">
        <v>6</v>
      </c>
      <c r="I137" s="199">
        <v>1</v>
      </c>
      <c r="J137" s="195">
        <v>28</v>
      </c>
    </row>
    <row r="138" spans="1:10" x14ac:dyDescent="0.25">
      <c r="A138" s="44" t="s">
        <v>257</v>
      </c>
      <c r="B138" s="28" t="s">
        <v>258</v>
      </c>
      <c r="C138" s="196">
        <v>19</v>
      </c>
      <c r="D138" s="189">
        <v>42</v>
      </c>
      <c r="E138" s="197">
        <v>30</v>
      </c>
      <c r="F138" s="198">
        <v>3</v>
      </c>
      <c r="G138" s="77">
        <v>9</v>
      </c>
      <c r="H138" s="193">
        <v>6</v>
      </c>
      <c r="I138" s="199">
        <v>12</v>
      </c>
      <c r="J138" s="195">
        <v>12</v>
      </c>
    </row>
    <row r="139" spans="1:10" x14ac:dyDescent="0.25">
      <c r="A139" s="50" t="s">
        <v>257</v>
      </c>
      <c r="B139" s="28" t="s">
        <v>141</v>
      </c>
      <c r="C139" s="196">
        <v>171</v>
      </c>
      <c r="D139" s="189">
        <v>52</v>
      </c>
      <c r="E139" s="197">
        <v>74</v>
      </c>
      <c r="F139" s="198">
        <v>1</v>
      </c>
      <c r="G139" s="77">
        <v>152</v>
      </c>
      <c r="H139" s="193">
        <v>5</v>
      </c>
      <c r="I139" s="199">
        <v>1</v>
      </c>
      <c r="J139" s="195">
        <v>86</v>
      </c>
    </row>
    <row r="140" spans="1:10" x14ac:dyDescent="0.25">
      <c r="A140" s="104" t="s">
        <v>259</v>
      </c>
      <c r="B140" s="28" t="s">
        <v>260</v>
      </c>
      <c r="C140" s="63">
        <v>169</v>
      </c>
      <c r="D140" s="63">
        <v>56</v>
      </c>
      <c r="E140" s="63">
        <v>77</v>
      </c>
      <c r="F140" s="63">
        <v>29</v>
      </c>
      <c r="G140" s="63">
        <v>120</v>
      </c>
      <c r="H140" s="63">
        <v>32</v>
      </c>
      <c r="I140" s="63">
        <v>25</v>
      </c>
      <c r="J140" s="63">
        <v>92</v>
      </c>
    </row>
    <row r="141" spans="1:10" x14ac:dyDescent="0.25">
      <c r="A141" s="78" t="s">
        <v>261</v>
      </c>
      <c r="B141" s="28" t="s">
        <v>262</v>
      </c>
      <c r="C141" s="196">
        <v>47</v>
      </c>
      <c r="D141" s="189">
        <v>5</v>
      </c>
      <c r="E141" s="197">
        <v>10</v>
      </c>
      <c r="F141" s="198">
        <v>1</v>
      </c>
      <c r="G141" s="77">
        <v>71</v>
      </c>
      <c r="H141" s="193">
        <v>27</v>
      </c>
      <c r="I141" s="199">
        <v>1</v>
      </c>
      <c r="J141" s="195">
        <v>14</v>
      </c>
    </row>
    <row r="142" spans="1:10" x14ac:dyDescent="0.25">
      <c r="A142" s="41" t="s">
        <v>425</v>
      </c>
      <c r="B142" s="43" t="s">
        <v>426</v>
      </c>
      <c r="C142" s="196">
        <v>15</v>
      </c>
      <c r="D142" s="189">
        <v>5</v>
      </c>
      <c r="E142" s="197">
        <v>3</v>
      </c>
      <c r="F142" s="198">
        <v>1</v>
      </c>
      <c r="G142" s="77">
        <v>1</v>
      </c>
      <c r="H142" s="193">
        <v>4</v>
      </c>
      <c r="I142" s="199">
        <v>1</v>
      </c>
      <c r="J142" s="195">
        <v>1</v>
      </c>
    </row>
    <row r="143" spans="1:10" x14ac:dyDescent="0.25">
      <c r="A143" s="250" t="s">
        <v>470</v>
      </c>
      <c r="B143" s="28" t="s">
        <v>471</v>
      </c>
      <c r="C143" s="63">
        <v>13</v>
      </c>
      <c r="D143" s="63">
        <v>7</v>
      </c>
      <c r="E143" s="63">
        <v>7</v>
      </c>
      <c r="F143" s="63">
        <v>2</v>
      </c>
      <c r="G143" s="63">
        <v>5</v>
      </c>
      <c r="H143" s="63">
        <v>30</v>
      </c>
      <c r="I143" s="63">
        <v>2</v>
      </c>
      <c r="J143" s="63">
        <v>3</v>
      </c>
    </row>
    <row r="144" spans="1:10" x14ac:dyDescent="0.25">
      <c r="A144" s="250" t="s">
        <v>472</v>
      </c>
      <c r="B144" s="43" t="s">
        <v>473</v>
      </c>
      <c r="C144" s="63">
        <v>88</v>
      </c>
      <c r="D144" s="63">
        <v>142</v>
      </c>
      <c r="E144" s="63">
        <v>151</v>
      </c>
      <c r="F144" s="63">
        <v>1</v>
      </c>
      <c r="G144" s="63">
        <v>28</v>
      </c>
      <c r="H144" s="63">
        <v>3</v>
      </c>
      <c r="I144" s="63">
        <v>103</v>
      </c>
      <c r="J144" s="63">
        <v>103</v>
      </c>
    </row>
    <row r="145" spans="1:10" x14ac:dyDescent="0.25">
      <c r="A145" s="253" t="s">
        <v>474</v>
      </c>
      <c r="B145" s="43" t="s">
        <v>475</v>
      </c>
      <c r="C145" s="196">
        <v>85</v>
      </c>
      <c r="D145" s="189">
        <v>26</v>
      </c>
      <c r="E145" s="197">
        <v>33</v>
      </c>
      <c r="F145" s="198">
        <v>1</v>
      </c>
      <c r="G145" s="77">
        <v>53</v>
      </c>
      <c r="H145" s="193">
        <v>5</v>
      </c>
      <c r="I145" s="199">
        <v>1</v>
      </c>
      <c r="J145" s="195">
        <v>27</v>
      </c>
    </row>
    <row r="146" spans="1:10" x14ac:dyDescent="0.25">
      <c r="A146" s="48" t="s">
        <v>264</v>
      </c>
      <c r="B146" s="43" t="s">
        <v>265</v>
      </c>
      <c r="C146" s="63">
        <v>166</v>
      </c>
      <c r="D146" s="63">
        <v>148</v>
      </c>
      <c r="E146" s="63">
        <v>146</v>
      </c>
      <c r="F146" s="63">
        <v>124</v>
      </c>
      <c r="G146" s="63">
        <v>142</v>
      </c>
      <c r="H146" s="63">
        <v>33</v>
      </c>
      <c r="I146" s="63">
        <v>59</v>
      </c>
      <c r="J146" s="63">
        <v>173</v>
      </c>
    </row>
    <row r="147" spans="1:10" x14ac:dyDescent="0.25">
      <c r="A147" s="107" t="s">
        <v>266</v>
      </c>
      <c r="B147" s="36" t="s">
        <v>267</v>
      </c>
      <c r="C147" s="196">
        <v>19</v>
      </c>
      <c r="D147" s="189">
        <v>148</v>
      </c>
      <c r="E147" s="197">
        <v>178</v>
      </c>
      <c r="F147" s="198">
        <v>124</v>
      </c>
      <c r="G147" s="77">
        <v>146</v>
      </c>
      <c r="H147" s="193">
        <v>4</v>
      </c>
      <c r="I147" s="199">
        <v>136</v>
      </c>
      <c r="J147" s="195">
        <v>165</v>
      </c>
    </row>
    <row r="148" spans="1:10" ht="15.75" thickBot="1" x14ac:dyDescent="0.3">
      <c r="A148" s="107" t="s">
        <v>266</v>
      </c>
      <c r="B148" s="36" t="s">
        <v>267</v>
      </c>
      <c r="C148" s="196">
        <v>19</v>
      </c>
      <c r="D148" s="189">
        <v>148</v>
      </c>
      <c r="E148" s="197">
        <v>178</v>
      </c>
      <c r="F148" s="198">
        <v>124</v>
      </c>
      <c r="G148" s="77">
        <v>146</v>
      </c>
      <c r="H148" s="193">
        <v>4</v>
      </c>
      <c r="I148" s="199">
        <v>136</v>
      </c>
      <c r="J148" s="316">
        <f t="shared" ref="J148" si="0">+(C148+D148+E148+F148+G148+I148)/6</f>
        <v>125.16666666666667</v>
      </c>
    </row>
    <row r="149" spans="1:10" x14ac:dyDescent="0.25">
      <c r="A149" t="s">
        <v>446</v>
      </c>
      <c r="C149" s="161" t="s">
        <v>2</v>
      </c>
      <c r="D149" s="162" t="s">
        <v>4</v>
      </c>
      <c r="E149" s="163" t="s">
        <v>4</v>
      </c>
      <c r="F149" s="164" t="s">
        <v>432</v>
      </c>
      <c r="G149" s="165" t="s">
        <v>6</v>
      </c>
      <c r="H149" s="166" t="s">
        <v>7</v>
      </c>
      <c r="I149" s="167" t="s">
        <v>8</v>
      </c>
      <c r="J149" s="168" t="s">
        <v>433</v>
      </c>
    </row>
    <row r="150" spans="1:10" x14ac:dyDescent="0.25">
      <c r="A150" t="s">
        <v>448</v>
      </c>
      <c r="C150" s="169" t="s">
        <v>12</v>
      </c>
      <c r="D150" s="170" t="s">
        <v>21</v>
      </c>
      <c r="E150" s="171" t="s">
        <v>13</v>
      </c>
      <c r="F150" s="172" t="s">
        <v>14</v>
      </c>
      <c r="G150" s="173" t="s">
        <v>15</v>
      </c>
      <c r="H150" s="174" t="s">
        <v>16</v>
      </c>
      <c r="I150" s="175" t="s">
        <v>17</v>
      </c>
      <c r="J150" s="176" t="s">
        <v>522</v>
      </c>
    </row>
    <row r="151" spans="1:10" x14ac:dyDescent="0.25">
      <c r="A151" t="s">
        <v>423</v>
      </c>
      <c r="C151" s="169" t="s">
        <v>13</v>
      </c>
      <c r="D151" s="170" t="s">
        <v>29</v>
      </c>
      <c r="E151" s="171" t="s">
        <v>22</v>
      </c>
      <c r="F151" s="172" t="s">
        <v>23</v>
      </c>
      <c r="G151" s="173" t="s">
        <v>13</v>
      </c>
      <c r="H151" s="174" t="s">
        <v>24</v>
      </c>
      <c r="I151" s="175" t="s">
        <v>25</v>
      </c>
      <c r="J151" s="176" t="s">
        <v>434</v>
      </c>
    </row>
    <row r="152" spans="1:10" x14ac:dyDescent="0.25">
      <c r="C152" s="177">
        <v>42710</v>
      </c>
      <c r="D152" s="170" t="s">
        <v>13</v>
      </c>
      <c r="E152" s="178">
        <v>42710</v>
      </c>
      <c r="F152" s="179">
        <v>42710</v>
      </c>
      <c r="G152" s="173" t="s">
        <v>30</v>
      </c>
      <c r="H152" s="174" t="s">
        <v>31</v>
      </c>
      <c r="I152" s="175" t="s">
        <v>13</v>
      </c>
      <c r="J152" s="176" t="s">
        <v>27</v>
      </c>
    </row>
    <row r="153" spans="1:10" ht="15.75" thickBot="1" x14ac:dyDescent="0.3">
      <c r="A153" s="240" t="s">
        <v>33</v>
      </c>
      <c r="B153" s="241" t="s">
        <v>34</v>
      </c>
      <c r="C153" s="180" t="s">
        <v>22</v>
      </c>
      <c r="D153" s="181">
        <v>42710</v>
      </c>
      <c r="E153" s="182"/>
      <c r="F153" s="183" t="s">
        <v>22</v>
      </c>
      <c r="G153" s="184">
        <v>42710</v>
      </c>
      <c r="H153" s="185">
        <v>42014</v>
      </c>
      <c r="I153" s="186">
        <v>42710</v>
      </c>
      <c r="J153" s="219">
        <v>42710</v>
      </c>
    </row>
    <row r="154" spans="1:10" x14ac:dyDescent="0.25">
      <c r="A154" s="78" t="s">
        <v>268</v>
      </c>
      <c r="B154" s="43" t="s">
        <v>269</v>
      </c>
      <c r="C154" s="196">
        <v>133</v>
      </c>
      <c r="D154" s="189">
        <v>131</v>
      </c>
      <c r="E154" s="197">
        <v>130</v>
      </c>
      <c r="F154" s="198">
        <v>83</v>
      </c>
      <c r="G154" s="77">
        <v>108</v>
      </c>
      <c r="H154" s="193">
        <v>7</v>
      </c>
      <c r="I154" s="199">
        <v>92</v>
      </c>
      <c r="J154" s="195">
        <v>147</v>
      </c>
    </row>
    <row r="155" spans="1:10" ht="15.75" x14ac:dyDescent="0.25">
      <c r="A155" s="78" t="s">
        <v>270</v>
      </c>
      <c r="B155" s="232" t="s">
        <v>271</v>
      </c>
      <c r="C155" s="63">
        <v>95</v>
      </c>
      <c r="D155" s="63">
        <v>176</v>
      </c>
      <c r="E155" s="63">
        <v>183</v>
      </c>
      <c r="F155" s="63">
        <v>98</v>
      </c>
      <c r="G155" s="63">
        <v>140</v>
      </c>
      <c r="H155" s="63">
        <v>64</v>
      </c>
      <c r="I155" s="63">
        <v>54</v>
      </c>
      <c r="J155" s="63">
        <v>163</v>
      </c>
    </row>
    <row r="156" spans="1:10" x14ac:dyDescent="0.25">
      <c r="A156" s="104" t="s">
        <v>476</v>
      </c>
      <c r="B156" s="28" t="s">
        <v>311</v>
      </c>
      <c r="C156" s="196">
        <v>77</v>
      </c>
      <c r="D156" s="189">
        <v>85</v>
      </c>
      <c r="E156" s="197">
        <v>84</v>
      </c>
      <c r="F156" s="198">
        <v>1</v>
      </c>
      <c r="G156" s="77">
        <v>1</v>
      </c>
      <c r="H156" s="193">
        <v>9</v>
      </c>
      <c r="I156" s="199">
        <v>1</v>
      </c>
      <c r="J156" s="195">
        <v>38</v>
      </c>
    </row>
    <row r="157" spans="1:10" x14ac:dyDescent="0.25">
      <c r="A157" s="50" t="s">
        <v>274</v>
      </c>
      <c r="B157" s="28" t="s">
        <v>275</v>
      </c>
      <c r="C157" s="196">
        <v>98</v>
      </c>
      <c r="D157" s="189">
        <v>69</v>
      </c>
      <c r="E157" s="197">
        <v>65</v>
      </c>
      <c r="F157" s="198">
        <v>12</v>
      </c>
      <c r="G157" s="77">
        <v>76</v>
      </c>
      <c r="H157" s="193">
        <v>16</v>
      </c>
      <c r="I157" s="199">
        <v>8</v>
      </c>
      <c r="J157" s="195">
        <v>53</v>
      </c>
    </row>
    <row r="158" spans="1:10" x14ac:dyDescent="0.25">
      <c r="A158" s="104" t="s">
        <v>274</v>
      </c>
      <c r="B158" s="28" t="s">
        <v>276</v>
      </c>
      <c r="C158" s="196">
        <v>180</v>
      </c>
      <c r="D158" s="189">
        <v>85</v>
      </c>
      <c r="E158" s="197">
        <v>84</v>
      </c>
      <c r="F158" s="198">
        <v>1</v>
      </c>
      <c r="G158" s="77">
        <v>166</v>
      </c>
      <c r="H158" s="193">
        <v>13</v>
      </c>
      <c r="I158" s="199">
        <v>1</v>
      </c>
      <c r="J158" s="195">
        <v>105</v>
      </c>
    </row>
    <row r="159" spans="1:10" x14ac:dyDescent="0.25">
      <c r="A159" s="44" t="s">
        <v>277</v>
      </c>
      <c r="B159" s="28" t="s">
        <v>278</v>
      </c>
      <c r="C159" s="63">
        <v>17</v>
      </c>
      <c r="D159" s="63">
        <v>27</v>
      </c>
      <c r="E159" s="63">
        <v>14</v>
      </c>
      <c r="F159" s="63">
        <v>53</v>
      </c>
      <c r="G159" s="63">
        <v>44</v>
      </c>
      <c r="H159" s="63">
        <v>16</v>
      </c>
      <c r="I159" s="63">
        <v>102</v>
      </c>
      <c r="J159" s="63">
        <v>42</v>
      </c>
    </row>
    <row r="160" spans="1:10" x14ac:dyDescent="0.25">
      <c r="A160" s="41" t="s">
        <v>279</v>
      </c>
      <c r="B160" s="28" t="s">
        <v>280</v>
      </c>
      <c r="C160" s="63">
        <v>55</v>
      </c>
      <c r="D160" s="63">
        <v>141</v>
      </c>
      <c r="E160" s="63">
        <v>154</v>
      </c>
      <c r="F160" s="63">
        <v>17</v>
      </c>
      <c r="G160" s="63">
        <v>42</v>
      </c>
      <c r="H160" s="63">
        <v>93</v>
      </c>
      <c r="I160" s="63">
        <v>63</v>
      </c>
      <c r="J160" s="63">
        <v>91</v>
      </c>
    </row>
    <row r="161" spans="1:10" x14ac:dyDescent="0.25">
      <c r="A161" s="59" t="s">
        <v>282</v>
      </c>
      <c r="B161" s="43" t="s">
        <v>283</v>
      </c>
      <c r="C161" s="196">
        <v>32</v>
      </c>
      <c r="D161" s="189">
        <v>12</v>
      </c>
      <c r="E161" s="197">
        <v>8</v>
      </c>
      <c r="F161" s="198">
        <v>83</v>
      </c>
      <c r="G161" s="77">
        <v>137</v>
      </c>
      <c r="H161" s="193">
        <v>10</v>
      </c>
      <c r="I161" s="199">
        <v>92</v>
      </c>
      <c r="J161" s="195">
        <v>64</v>
      </c>
    </row>
    <row r="162" spans="1:10" x14ac:dyDescent="0.25">
      <c r="A162" s="48" t="s">
        <v>285</v>
      </c>
      <c r="B162" s="43" t="s">
        <v>286</v>
      </c>
      <c r="C162" s="196">
        <v>66</v>
      </c>
      <c r="D162" s="189">
        <v>147</v>
      </c>
      <c r="E162" s="197">
        <v>167</v>
      </c>
      <c r="F162" s="198">
        <v>18</v>
      </c>
      <c r="G162" s="77">
        <v>44</v>
      </c>
      <c r="H162" s="193">
        <v>24</v>
      </c>
      <c r="I162" s="199">
        <v>60</v>
      </c>
      <c r="J162" s="195">
        <v>100</v>
      </c>
    </row>
    <row r="163" spans="1:10" x14ac:dyDescent="0.25">
      <c r="A163" s="50" t="s">
        <v>287</v>
      </c>
      <c r="B163" s="43" t="s">
        <v>288</v>
      </c>
      <c r="C163" s="196">
        <v>174</v>
      </c>
      <c r="D163" s="189">
        <v>69</v>
      </c>
      <c r="E163" s="197">
        <v>84</v>
      </c>
      <c r="F163" s="198">
        <v>53</v>
      </c>
      <c r="G163" s="77">
        <v>146</v>
      </c>
      <c r="H163" s="193">
        <v>8</v>
      </c>
      <c r="I163" s="199">
        <v>16</v>
      </c>
      <c r="J163" s="195">
        <v>114</v>
      </c>
    </row>
    <row r="164" spans="1:10" x14ac:dyDescent="0.25">
      <c r="A164" s="78" t="s">
        <v>287</v>
      </c>
      <c r="B164" s="28" t="s">
        <v>289</v>
      </c>
      <c r="C164" s="196">
        <v>50</v>
      </c>
      <c r="D164" s="189">
        <v>85</v>
      </c>
      <c r="E164" s="197">
        <v>84</v>
      </c>
      <c r="F164" s="198">
        <v>53</v>
      </c>
      <c r="G164" s="77">
        <v>63</v>
      </c>
      <c r="H164" s="193">
        <v>7</v>
      </c>
      <c r="I164" s="199">
        <v>63</v>
      </c>
      <c r="J164" s="195">
        <v>72</v>
      </c>
    </row>
    <row r="165" spans="1:10" x14ac:dyDescent="0.25">
      <c r="A165" s="27" t="s">
        <v>290</v>
      </c>
      <c r="B165" s="28" t="s">
        <v>291</v>
      </c>
      <c r="C165" s="196">
        <v>12</v>
      </c>
      <c r="D165" s="189">
        <v>28</v>
      </c>
      <c r="E165" s="197">
        <v>15</v>
      </c>
      <c r="F165" s="198">
        <v>1</v>
      </c>
      <c r="G165" s="77">
        <v>40</v>
      </c>
      <c r="H165" s="193">
        <v>14</v>
      </c>
      <c r="I165" s="199">
        <v>1</v>
      </c>
      <c r="J165" s="195">
        <v>10</v>
      </c>
    </row>
    <row r="166" spans="1:10" x14ac:dyDescent="0.25">
      <c r="A166" s="78" t="s">
        <v>295</v>
      </c>
      <c r="B166" s="28" t="s">
        <v>296</v>
      </c>
      <c r="C166" s="196">
        <v>61</v>
      </c>
      <c r="D166" s="189">
        <v>172</v>
      </c>
      <c r="E166" s="197">
        <v>185</v>
      </c>
      <c r="F166" s="198">
        <v>53</v>
      </c>
      <c r="G166" s="77">
        <v>108</v>
      </c>
      <c r="H166" s="193">
        <v>7</v>
      </c>
      <c r="I166" s="199">
        <v>123</v>
      </c>
      <c r="J166" s="195">
        <v>151</v>
      </c>
    </row>
    <row r="167" spans="1:10" x14ac:dyDescent="0.25">
      <c r="A167" s="50" t="s">
        <v>297</v>
      </c>
      <c r="B167" s="43" t="s">
        <v>298</v>
      </c>
      <c r="C167" s="196">
        <v>162</v>
      </c>
      <c r="D167" s="189">
        <v>131</v>
      </c>
      <c r="E167" s="197">
        <v>127</v>
      </c>
      <c r="F167" s="198">
        <v>98</v>
      </c>
      <c r="G167" s="77">
        <v>63</v>
      </c>
      <c r="H167" s="193">
        <v>7</v>
      </c>
      <c r="I167" s="199">
        <v>92</v>
      </c>
      <c r="J167" s="195">
        <v>145</v>
      </c>
    </row>
    <row r="168" spans="1:10" x14ac:dyDescent="0.25">
      <c r="A168" s="111" t="s">
        <v>299</v>
      </c>
      <c r="B168" s="28" t="s">
        <v>477</v>
      </c>
      <c r="C168" s="196">
        <v>192</v>
      </c>
      <c r="D168" s="189">
        <v>148</v>
      </c>
      <c r="E168" s="197">
        <v>131</v>
      </c>
      <c r="F168" s="198">
        <v>124</v>
      </c>
      <c r="G168" s="77">
        <v>169</v>
      </c>
      <c r="H168" s="193">
        <v>2</v>
      </c>
      <c r="I168" s="199">
        <v>136</v>
      </c>
      <c r="J168" s="195">
        <v>187</v>
      </c>
    </row>
    <row r="169" spans="1:10" x14ac:dyDescent="0.25">
      <c r="A169" s="104" t="s">
        <v>299</v>
      </c>
      <c r="B169" s="28" t="s">
        <v>300</v>
      </c>
      <c r="C169" s="63">
        <v>151</v>
      </c>
      <c r="D169" s="63">
        <v>179</v>
      </c>
      <c r="E169" s="63">
        <v>175</v>
      </c>
      <c r="F169" s="63">
        <v>86</v>
      </c>
      <c r="G169" s="63">
        <v>26</v>
      </c>
      <c r="H169" s="63">
        <v>39</v>
      </c>
      <c r="I169" s="63">
        <v>124</v>
      </c>
      <c r="J169" s="63">
        <v>162</v>
      </c>
    </row>
    <row r="170" spans="1:10" x14ac:dyDescent="0.25">
      <c r="A170" s="42" t="s">
        <v>302</v>
      </c>
      <c r="B170" s="43" t="s">
        <v>303</v>
      </c>
      <c r="C170" s="196">
        <v>175</v>
      </c>
      <c r="D170" s="189">
        <v>196</v>
      </c>
      <c r="E170" s="197">
        <v>197</v>
      </c>
      <c r="F170" s="198">
        <v>107</v>
      </c>
      <c r="G170" s="77">
        <v>151</v>
      </c>
      <c r="H170" s="193">
        <v>18</v>
      </c>
      <c r="I170" s="199">
        <v>116</v>
      </c>
      <c r="J170" s="195">
        <v>194</v>
      </c>
    </row>
    <row r="171" spans="1:10" x14ac:dyDescent="0.25">
      <c r="A171" s="41" t="s">
        <v>304</v>
      </c>
      <c r="B171" s="43" t="s">
        <v>305</v>
      </c>
      <c r="C171" s="196">
        <v>102</v>
      </c>
      <c r="D171" s="189">
        <v>161</v>
      </c>
      <c r="E171" s="197">
        <v>162</v>
      </c>
      <c r="F171" s="198">
        <v>53</v>
      </c>
      <c r="G171" s="77">
        <v>108</v>
      </c>
      <c r="H171" s="193">
        <v>5</v>
      </c>
      <c r="I171" s="199">
        <v>63</v>
      </c>
      <c r="J171" s="195">
        <v>140</v>
      </c>
    </row>
    <row r="172" spans="1:10" x14ac:dyDescent="0.25">
      <c r="A172" s="78" t="s">
        <v>304</v>
      </c>
      <c r="B172" s="43" t="s">
        <v>306</v>
      </c>
      <c r="C172" s="196">
        <v>131</v>
      </c>
      <c r="D172" s="189">
        <v>85</v>
      </c>
      <c r="E172" s="197">
        <v>84</v>
      </c>
      <c r="F172" s="198">
        <v>124</v>
      </c>
      <c r="G172" s="77">
        <v>162</v>
      </c>
      <c r="H172" s="193">
        <v>7</v>
      </c>
      <c r="I172" s="199">
        <v>136</v>
      </c>
      <c r="J172" s="195">
        <v>157</v>
      </c>
    </row>
    <row r="173" spans="1:10" x14ac:dyDescent="0.25">
      <c r="A173" s="78" t="s">
        <v>304</v>
      </c>
      <c r="B173" s="28" t="s">
        <v>163</v>
      </c>
      <c r="C173" s="196">
        <v>190</v>
      </c>
      <c r="D173" s="189">
        <v>189</v>
      </c>
      <c r="E173" s="197">
        <v>171</v>
      </c>
      <c r="F173" s="198">
        <v>53</v>
      </c>
      <c r="G173" s="77">
        <v>104</v>
      </c>
      <c r="H173" s="193">
        <v>32</v>
      </c>
      <c r="I173" s="199">
        <v>97</v>
      </c>
      <c r="J173" s="195">
        <v>176</v>
      </c>
    </row>
    <row r="174" spans="1:10" x14ac:dyDescent="0.25">
      <c r="A174" s="27" t="s">
        <v>307</v>
      </c>
      <c r="B174" s="28" t="s">
        <v>308</v>
      </c>
      <c r="C174" s="196">
        <v>19</v>
      </c>
      <c r="D174" s="189">
        <v>148</v>
      </c>
      <c r="E174" s="197">
        <v>178</v>
      </c>
      <c r="F174" s="198">
        <v>124</v>
      </c>
      <c r="G174" s="77">
        <v>2</v>
      </c>
      <c r="H174" s="193">
        <v>14</v>
      </c>
      <c r="I174" s="199">
        <v>136</v>
      </c>
      <c r="J174" s="195">
        <v>132</v>
      </c>
    </row>
    <row r="175" spans="1:10" x14ac:dyDescent="0.25">
      <c r="A175" s="108" t="s">
        <v>309</v>
      </c>
      <c r="B175" s="28" t="s">
        <v>74</v>
      </c>
      <c r="C175" s="196">
        <v>116</v>
      </c>
      <c r="D175" s="189">
        <v>79</v>
      </c>
      <c r="E175" s="197">
        <v>75</v>
      </c>
      <c r="F175" s="198">
        <v>42</v>
      </c>
      <c r="G175" s="77">
        <v>70</v>
      </c>
      <c r="H175" s="193">
        <v>34</v>
      </c>
      <c r="I175" s="199">
        <v>45</v>
      </c>
      <c r="J175" s="195">
        <v>79</v>
      </c>
    </row>
    <row r="176" spans="1:10" x14ac:dyDescent="0.25">
      <c r="A176" s="59" t="s">
        <v>309</v>
      </c>
      <c r="B176" s="28" t="s">
        <v>310</v>
      </c>
      <c r="C176" s="196">
        <v>51</v>
      </c>
      <c r="D176" s="189">
        <v>42</v>
      </c>
      <c r="E176" s="197">
        <v>39</v>
      </c>
      <c r="F176" s="198">
        <v>1</v>
      </c>
      <c r="G176" s="77">
        <v>82</v>
      </c>
      <c r="H176" s="193">
        <v>4</v>
      </c>
      <c r="I176" s="199">
        <v>29</v>
      </c>
      <c r="J176" s="195">
        <v>34</v>
      </c>
    </row>
    <row r="177" spans="1:10" x14ac:dyDescent="0.25">
      <c r="A177" s="50" t="s">
        <v>309</v>
      </c>
      <c r="B177" s="28" t="s">
        <v>311</v>
      </c>
      <c r="C177" s="196">
        <v>191</v>
      </c>
      <c r="D177" s="189">
        <v>85</v>
      </c>
      <c r="E177" s="197">
        <v>84</v>
      </c>
      <c r="F177" s="198">
        <v>124</v>
      </c>
      <c r="G177" s="77">
        <v>169</v>
      </c>
      <c r="H177" s="193">
        <v>23</v>
      </c>
      <c r="I177" s="199">
        <v>136</v>
      </c>
      <c r="J177" s="195">
        <v>174</v>
      </c>
    </row>
    <row r="178" spans="1:10" x14ac:dyDescent="0.25">
      <c r="A178" s="78" t="s">
        <v>314</v>
      </c>
      <c r="B178" s="43" t="s">
        <v>120</v>
      </c>
      <c r="C178" s="196">
        <v>121</v>
      </c>
      <c r="D178" s="189">
        <v>148</v>
      </c>
      <c r="E178" s="197">
        <v>158</v>
      </c>
      <c r="F178" s="198">
        <v>124</v>
      </c>
      <c r="G178" s="77">
        <v>166</v>
      </c>
      <c r="H178" s="193">
        <v>13</v>
      </c>
      <c r="I178" s="199">
        <v>136</v>
      </c>
      <c r="J178" s="195">
        <v>180</v>
      </c>
    </row>
    <row r="179" spans="1:10" x14ac:dyDescent="0.25">
      <c r="A179" s="48" t="s">
        <v>314</v>
      </c>
      <c r="B179" s="43" t="s">
        <v>315</v>
      </c>
      <c r="C179" s="196">
        <v>113</v>
      </c>
      <c r="D179" s="189">
        <v>125</v>
      </c>
      <c r="E179" s="197">
        <v>126</v>
      </c>
      <c r="F179" s="198">
        <v>97</v>
      </c>
      <c r="G179" s="77">
        <v>156</v>
      </c>
      <c r="H179" s="193">
        <v>34</v>
      </c>
      <c r="I179" s="199">
        <v>109</v>
      </c>
      <c r="J179" s="195">
        <v>158</v>
      </c>
    </row>
    <row r="180" spans="1:10" x14ac:dyDescent="0.25">
      <c r="A180" s="78" t="s">
        <v>314</v>
      </c>
      <c r="B180" s="43" t="s">
        <v>316</v>
      </c>
      <c r="C180" s="196">
        <v>151</v>
      </c>
      <c r="D180" s="189">
        <v>181</v>
      </c>
      <c r="E180" s="197">
        <v>178</v>
      </c>
      <c r="F180" s="198">
        <v>124</v>
      </c>
      <c r="G180" s="77">
        <v>169</v>
      </c>
      <c r="H180" s="193">
        <v>4</v>
      </c>
      <c r="I180" s="199">
        <v>136</v>
      </c>
      <c r="J180" s="195">
        <v>193</v>
      </c>
    </row>
    <row r="181" spans="1:10" x14ac:dyDescent="0.25">
      <c r="A181" s="44" t="s">
        <v>314</v>
      </c>
      <c r="B181" s="43" t="s">
        <v>478</v>
      </c>
      <c r="C181" s="63">
        <v>149</v>
      </c>
      <c r="D181" s="63">
        <v>174</v>
      </c>
      <c r="E181" s="63">
        <v>165</v>
      </c>
      <c r="F181" s="63">
        <v>108</v>
      </c>
      <c r="G181" s="63">
        <v>47</v>
      </c>
      <c r="H181" s="63">
        <v>21</v>
      </c>
      <c r="I181" s="63">
        <v>128</v>
      </c>
      <c r="J181" s="63">
        <v>168</v>
      </c>
    </row>
    <row r="182" spans="1:10" ht="15.75" thickBot="1" x14ac:dyDescent="0.3">
      <c r="A182" s="42" t="s">
        <v>314</v>
      </c>
      <c r="B182" s="43" t="s">
        <v>317</v>
      </c>
      <c r="C182" s="196">
        <v>38</v>
      </c>
      <c r="D182" s="189">
        <v>84</v>
      </c>
      <c r="E182" s="197">
        <v>83</v>
      </c>
      <c r="F182" s="198">
        <v>53</v>
      </c>
      <c r="G182" s="77">
        <v>56</v>
      </c>
      <c r="H182" s="193">
        <v>47</v>
      </c>
      <c r="I182" s="199">
        <v>81</v>
      </c>
      <c r="J182" s="195">
        <v>71</v>
      </c>
    </row>
    <row r="183" spans="1:10" x14ac:dyDescent="0.25">
      <c r="A183" t="s">
        <v>446</v>
      </c>
      <c r="C183" s="161" t="s">
        <v>2</v>
      </c>
      <c r="D183" s="162" t="s">
        <v>4</v>
      </c>
      <c r="E183" s="163" t="s">
        <v>4</v>
      </c>
      <c r="F183" s="164" t="s">
        <v>432</v>
      </c>
      <c r="G183" s="165" t="s">
        <v>6</v>
      </c>
      <c r="H183" s="166" t="s">
        <v>7</v>
      </c>
      <c r="I183" s="167" t="s">
        <v>8</v>
      </c>
      <c r="J183" s="168" t="s">
        <v>433</v>
      </c>
    </row>
    <row r="184" spans="1:10" x14ac:dyDescent="0.25">
      <c r="A184" t="s">
        <v>448</v>
      </c>
      <c r="C184" s="169" t="s">
        <v>12</v>
      </c>
      <c r="D184" s="170" t="s">
        <v>21</v>
      </c>
      <c r="E184" s="171" t="s">
        <v>13</v>
      </c>
      <c r="F184" s="172" t="s">
        <v>14</v>
      </c>
      <c r="G184" s="173" t="s">
        <v>15</v>
      </c>
      <c r="H184" s="174" t="s">
        <v>16</v>
      </c>
      <c r="I184" s="175" t="s">
        <v>17</v>
      </c>
      <c r="J184" s="176" t="s">
        <v>522</v>
      </c>
    </row>
    <row r="185" spans="1:10" x14ac:dyDescent="0.25">
      <c r="A185" t="s">
        <v>423</v>
      </c>
      <c r="C185" s="169" t="s">
        <v>13</v>
      </c>
      <c r="D185" s="170" t="s">
        <v>29</v>
      </c>
      <c r="E185" s="171" t="s">
        <v>22</v>
      </c>
      <c r="F185" s="172" t="s">
        <v>23</v>
      </c>
      <c r="G185" s="173" t="s">
        <v>13</v>
      </c>
      <c r="H185" s="174" t="s">
        <v>24</v>
      </c>
      <c r="I185" s="175" t="s">
        <v>25</v>
      </c>
      <c r="J185" s="176" t="s">
        <v>434</v>
      </c>
    </row>
    <row r="186" spans="1:10" x14ac:dyDescent="0.25">
      <c r="C186" s="177">
        <v>42710</v>
      </c>
      <c r="D186" s="170" t="s">
        <v>13</v>
      </c>
      <c r="E186" s="178">
        <v>42710</v>
      </c>
      <c r="F186" s="179">
        <v>42710</v>
      </c>
      <c r="G186" s="173" t="s">
        <v>30</v>
      </c>
      <c r="H186" s="174" t="s">
        <v>31</v>
      </c>
      <c r="I186" s="175" t="s">
        <v>13</v>
      </c>
      <c r="J186" s="176" t="s">
        <v>27</v>
      </c>
    </row>
    <row r="187" spans="1:10" ht="15.75" thickBot="1" x14ac:dyDescent="0.3">
      <c r="A187" s="240" t="s">
        <v>33</v>
      </c>
      <c r="B187" s="241" t="s">
        <v>34</v>
      </c>
      <c r="C187" s="180" t="s">
        <v>22</v>
      </c>
      <c r="D187" s="181">
        <v>42710</v>
      </c>
      <c r="E187" s="182"/>
      <c r="F187" s="183" t="s">
        <v>22</v>
      </c>
      <c r="G187" s="184">
        <v>42710</v>
      </c>
      <c r="H187" s="185">
        <v>42014</v>
      </c>
      <c r="I187" s="186">
        <v>42710</v>
      </c>
      <c r="J187" s="219">
        <v>42710</v>
      </c>
    </row>
    <row r="188" spans="1:10" x14ac:dyDescent="0.25">
      <c r="A188" s="50" t="s">
        <v>314</v>
      </c>
      <c r="B188" s="28" t="s">
        <v>173</v>
      </c>
      <c r="C188" s="196">
        <v>116</v>
      </c>
      <c r="D188" s="189">
        <v>79</v>
      </c>
      <c r="E188" s="197">
        <v>75</v>
      </c>
      <c r="F188" s="198">
        <v>1</v>
      </c>
      <c r="G188" s="77">
        <v>162</v>
      </c>
      <c r="H188" s="193">
        <v>8</v>
      </c>
      <c r="I188" s="199">
        <v>1</v>
      </c>
      <c r="J188" s="195">
        <v>81</v>
      </c>
    </row>
    <row r="189" spans="1:10" x14ac:dyDescent="0.25">
      <c r="A189" s="27" t="s">
        <v>321</v>
      </c>
      <c r="B189" s="28" t="s">
        <v>322</v>
      </c>
      <c r="C189" s="196">
        <v>180</v>
      </c>
      <c r="D189" s="189">
        <v>85</v>
      </c>
      <c r="E189" s="197">
        <v>84</v>
      </c>
      <c r="F189" s="198">
        <v>111</v>
      </c>
      <c r="G189" s="77">
        <v>160</v>
      </c>
      <c r="H189" s="193">
        <v>20</v>
      </c>
      <c r="I189" s="199">
        <v>89</v>
      </c>
      <c r="J189" s="195">
        <v>152</v>
      </c>
    </row>
    <row r="190" spans="1:10" x14ac:dyDescent="0.25">
      <c r="A190" s="60" t="s">
        <v>323</v>
      </c>
      <c r="B190" s="28" t="s">
        <v>324</v>
      </c>
      <c r="C190" s="196">
        <v>118</v>
      </c>
      <c r="D190" s="189">
        <v>8</v>
      </c>
      <c r="E190" s="197">
        <v>28</v>
      </c>
      <c r="F190" s="198">
        <v>98</v>
      </c>
      <c r="G190" s="77">
        <v>120</v>
      </c>
      <c r="H190" s="193">
        <v>24</v>
      </c>
      <c r="I190" s="199">
        <v>23</v>
      </c>
      <c r="J190" s="195">
        <v>71</v>
      </c>
    </row>
    <row r="191" spans="1:10" x14ac:dyDescent="0.25">
      <c r="A191" s="60" t="s">
        <v>323</v>
      </c>
      <c r="B191" s="28" t="s">
        <v>325</v>
      </c>
      <c r="C191" s="196">
        <v>180</v>
      </c>
      <c r="D191" s="189">
        <v>85</v>
      </c>
      <c r="E191" s="197">
        <v>84</v>
      </c>
      <c r="F191" s="198">
        <v>1</v>
      </c>
      <c r="G191" s="77">
        <v>169</v>
      </c>
      <c r="H191" s="193">
        <v>6</v>
      </c>
      <c r="I191" s="199">
        <v>1</v>
      </c>
      <c r="J191" s="195">
        <v>108</v>
      </c>
    </row>
    <row r="192" spans="1:10" x14ac:dyDescent="0.25">
      <c r="A192" s="60" t="s">
        <v>326</v>
      </c>
      <c r="B192" s="28" t="s">
        <v>427</v>
      </c>
      <c r="C192" s="196">
        <v>95</v>
      </c>
      <c r="D192" s="189">
        <v>75</v>
      </c>
      <c r="E192" s="197">
        <v>71</v>
      </c>
      <c r="F192" s="198">
        <v>12</v>
      </c>
      <c r="G192" s="77">
        <v>61</v>
      </c>
      <c r="H192" s="193">
        <v>26</v>
      </c>
      <c r="I192" s="199">
        <v>23</v>
      </c>
      <c r="J192" s="195">
        <v>57</v>
      </c>
    </row>
    <row r="193" spans="1:10" x14ac:dyDescent="0.25">
      <c r="A193" s="41" t="s">
        <v>326</v>
      </c>
      <c r="B193" s="43" t="s">
        <v>479</v>
      </c>
      <c r="C193" s="196">
        <v>131</v>
      </c>
      <c r="D193" s="189">
        <v>85</v>
      </c>
      <c r="E193" s="197">
        <v>84</v>
      </c>
      <c r="F193" s="198">
        <v>46</v>
      </c>
      <c r="G193" s="77">
        <v>126</v>
      </c>
      <c r="H193" s="193">
        <v>17</v>
      </c>
      <c r="I193" s="199">
        <v>86</v>
      </c>
      <c r="J193" s="195">
        <v>120</v>
      </c>
    </row>
    <row r="194" spans="1:10" x14ac:dyDescent="0.25">
      <c r="A194" s="44" t="s">
        <v>329</v>
      </c>
      <c r="B194" s="28" t="s">
        <v>330</v>
      </c>
      <c r="C194" s="63">
        <v>48</v>
      </c>
      <c r="D194" s="63">
        <v>20</v>
      </c>
      <c r="E194" s="63">
        <v>13</v>
      </c>
      <c r="F194" s="63">
        <v>81</v>
      </c>
      <c r="G194" s="63">
        <v>52</v>
      </c>
      <c r="H194" s="63">
        <v>48</v>
      </c>
      <c r="I194" s="63">
        <v>16</v>
      </c>
      <c r="J194" s="63">
        <v>31</v>
      </c>
    </row>
    <row r="195" spans="1:10" x14ac:dyDescent="0.25">
      <c r="A195" s="112" t="s">
        <v>331</v>
      </c>
      <c r="B195" s="113" t="s">
        <v>123</v>
      </c>
      <c r="C195" s="196">
        <v>63</v>
      </c>
      <c r="D195" s="189">
        <v>78</v>
      </c>
      <c r="E195" s="197">
        <v>70</v>
      </c>
      <c r="F195" s="198">
        <v>18</v>
      </c>
      <c r="G195" s="77">
        <v>8</v>
      </c>
      <c r="H195" s="193">
        <v>31</v>
      </c>
      <c r="I195" s="199">
        <v>52</v>
      </c>
      <c r="J195" s="195">
        <v>46</v>
      </c>
    </row>
    <row r="196" spans="1:10" x14ac:dyDescent="0.25">
      <c r="A196" s="114" t="s">
        <v>331</v>
      </c>
      <c r="B196" s="99" t="s">
        <v>184</v>
      </c>
      <c r="C196" s="196">
        <v>137</v>
      </c>
      <c r="D196" s="189">
        <v>85</v>
      </c>
      <c r="E196" s="197">
        <v>123</v>
      </c>
      <c r="F196" s="198">
        <v>108</v>
      </c>
      <c r="G196" s="77">
        <v>108</v>
      </c>
      <c r="H196" s="193">
        <v>14</v>
      </c>
      <c r="I196" s="199">
        <v>113</v>
      </c>
      <c r="J196" s="195">
        <v>146</v>
      </c>
    </row>
    <row r="197" spans="1:10" x14ac:dyDescent="0.25">
      <c r="A197" s="59" t="s">
        <v>332</v>
      </c>
      <c r="B197" s="28" t="s">
        <v>333</v>
      </c>
      <c r="C197" s="196">
        <v>18</v>
      </c>
      <c r="D197" s="189">
        <v>39</v>
      </c>
      <c r="E197" s="197">
        <v>25</v>
      </c>
      <c r="F197" s="198">
        <v>1</v>
      </c>
      <c r="G197" s="77">
        <v>24</v>
      </c>
      <c r="H197" s="193">
        <v>7</v>
      </c>
      <c r="I197" s="199">
        <v>1</v>
      </c>
      <c r="J197" s="195">
        <v>11</v>
      </c>
    </row>
    <row r="198" spans="1:10" x14ac:dyDescent="0.25">
      <c r="A198" s="78" t="s">
        <v>334</v>
      </c>
      <c r="B198" s="43" t="s">
        <v>335</v>
      </c>
      <c r="C198" s="196">
        <v>161</v>
      </c>
      <c r="D198" s="189">
        <v>181</v>
      </c>
      <c r="E198" s="197">
        <v>178</v>
      </c>
      <c r="F198" s="198">
        <v>123</v>
      </c>
      <c r="G198" s="77">
        <v>145</v>
      </c>
      <c r="H198" s="193">
        <v>27</v>
      </c>
      <c r="I198" s="199">
        <v>118</v>
      </c>
      <c r="J198" s="195">
        <v>190</v>
      </c>
    </row>
    <row r="199" spans="1:10" x14ac:dyDescent="0.25">
      <c r="A199" s="41" t="s">
        <v>338</v>
      </c>
      <c r="B199" s="28" t="s">
        <v>339</v>
      </c>
      <c r="C199" s="63">
        <v>81</v>
      </c>
      <c r="D199" s="63">
        <v>187</v>
      </c>
      <c r="E199" s="63">
        <v>189</v>
      </c>
      <c r="F199" s="63">
        <v>53</v>
      </c>
      <c r="G199" s="63">
        <v>72</v>
      </c>
      <c r="H199" s="63">
        <v>31</v>
      </c>
      <c r="I199" s="63">
        <v>117</v>
      </c>
      <c r="J199" s="63">
        <v>150</v>
      </c>
    </row>
    <row r="200" spans="1:10" x14ac:dyDescent="0.25">
      <c r="A200" s="48" t="s">
        <v>480</v>
      </c>
      <c r="B200" s="28" t="s">
        <v>169</v>
      </c>
      <c r="C200" s="196">
        <v>106</v>
      </c>
      <c r="D200" s="189">
        <v>167</v>
      </c>
      <c r="E200" s="197">
        <v>168</v>
      </c>
      <c r="F200" s="198">
        <v>124</v>
      </c>
      <c r="G200" s="77">
        <v>169</v>
      </c>
      <c r="H200" s="193">
        <v>5</v>
      </c>
      <c r="I200" s="199">
        <v>136</v>
      </c>
      <c r="J200" s="195">
        <v>181</v>
      </c>
    </row>
    <row r="201" spans="1:10" x14ac:dyDescent="0.25">
      <c r="A201" s="44" t="s">
        <v>428</v>
      </c>
      <c r="B201" s="43" t="s">
        <v>341</v>
      </c>
      <c r="C201" s="196">
        <v>165</v>
      </c>
      <c r="D201" s="189">
        <v>138</v>
      </c>
      <c r="E201" s="197">
        <v>131</v>
      </c>
      <c r="F201" s="198">
        <v>53</v>
      </c>
      <c r="G201" s="77">
        <v>146</v>
      </c>
      <c r="H201" s="193">
        <v>8</v>
      </c>
      <c r="I201" s="199">
        <v>103</v>
      </c>
      <c r="J201" s="195">
        <v>160</v>
      </c>
    </row>
    <row r="202" spans="1:10" x14ac:dyDescent="0.25">
      <c r="A202" s="44" t="s">
        <v>342</v>
      </c>
      <c r="B202" s="28" t="s">
        <v>247</v>
      </c>
      <c r="C202" s="196">
        <v>129</v>
      </c>
      <c r="D202" s="189">
        <v>166</v>
      </c>
      <c r="E202" s="197">
        <v>166</v>
      </c>
      <c r="F202" s="198">
        <v>98</v>
      </c>
      <c r="G202" s="77">
        <v>69</v>
      </c>
      <c r="H202" s="193">
        <v>30</v>
      </c>
      <c r="I202" s="199">
        <v>127</v>
      </c>
      <c r="J202" s="195">
        <v>167</v>
      </c>
    </row>
    <row r="203" spans="1:10" x14ac:dyDescent="0.25">
      <c r="A203" s="92" t="s">
        <v>481</v>
      </c>
      <c r="B203" s="28" t="s">
        <v>482</v>
      </c>
      <c r="C203" s="196">
        <v>137</v>
      </c>
      <c r="D203" s="189">
        <v>142</v>
      </c>
      <c r="E203" s="197">
        <v>144</v>
      </c>
      <c r="F203" s="198">
        <v>111</v>
      </c>
      <c r="G203" s="77">
        <v>82</v>
      </c>
      <c r="H203" s="193">
        <v>6</v>
      </c>
      <c r="I203" s="199">
        <v>118</v>
      </c>
      <c r="J203" s="195">
        <v>159</v>
      </c>
    </row>
    <row r="204" spans="1:10" x14ac:dyDescent="0.25">
      <c r="A204" s="41" t="s">
        <v>344</v>
      </c>
      <c r="B204" s="43" t="s">
        <v>345</v>
      </c>
      <c r="C204" s="196">
        <v>83</v>
      </c>
      <c r="D204" s="189">
        <v>139</v>
      </c>
      <c r="E204" s="197">
        <v>150</v>
      </c>
      <c r="F204" s="198">
        <v>46</v>
      </c>
      <c r="G204" s="77">
        <v>44</v>
      </c>
      <c r="H204" s="193">
        <v>24</v>
      </c>
      <c r="I204" s="199">
        <v>56</v>
      </c>
      <c r="J204" s="195">
        <v>106</v>
      </c>
    </row>
    <row r="205" spans="1:10" x14ac:dyDescent="0.25">
      <c r="A205" s="75" t="s">
        <v>346</v>
      </c>
      <c r="B205" s="73" t="s">
        <v>347</v>
      </c>
      <c r="C205" s="196">
        <v>150</v>
      </c>
      <c r="D205" s="189">
        <v>192</v>
      </c>
      <c r="E205" s="197">
        <v>193</v>
      </c>
      <c r="F205" s="198">
        <v>110</v>
      </c>
      <c r="G205" s="77">
        <v>134</v>
      </c>
      <c r="H205" s="193">
        <v>49</v>
      </c>
      <c r="I205" s="199">
        <v>118</v>
      </c>
      <c r="J205" s="195">
        <v>186</v>
      </c>
    </row>
    <row r="206" spans="1:10" x14ac:dyDescent="0.25">
      <c r="A206" s="48" t="s">
        <v>348</v>
      </c>
      <c r="B206" s="28" t="s">
        <v>36</v>
      </c>
      <c r="C206" s="196">
        <v>29</v>
      </c>
      <c r="D206" s="189">
        <v>32</v>
      </c>
      <c r="E206" s="197">
        <v>24</v>
      </c>
      <c r="F206" s="198">
        <v>79</v>
      </c>
      <c r="G206" s="77">
        <v>57</v>
      </c>
      <c r="H206" s="193">
        <v>44</v>
      </c>
      <c r="I206" s="199">
        <v>36</v>
      </c>
      <c r="J206" s="195">
        <v>42</v>
      </c>
    </row>
    <row r="207" spans="1:10" x14ac:dyDescent="0.25">
      <c r="A207" s="103" t="s">
        <v>348</v>
      </c>
      <c r="B207" s="43" t="s">
        <v>349</v>
      </c>
      <c r="C207" s="196">
        <v>167</v>
      </c>
      <c r="D207" s="189">
        <v>177</v>
      </c>
      <c r="E207" s="197">
        <v>172</v>
      </c>
      <c r="F207" s="198">
        <v>124</v>
      </c>
      <c r="G207" s="77">
        <v>128</v>
      </c>
      <c r="H207" s="193">
        <v>15</v>
      </c>
      <c r="I207" s="199">
        <v>136</v>
      </c>
      <c r="J207" s="195">
        <v>189</v>
      </c>
    </row>
    <row r="208" spans="1:10" x14ac:dyDescent="0.25">
      <c r="A208" s="78" t="s">
        <v>352</v>
      </c>
      <c r="B208" s="28" t="s">
        <v>353</v>
      </c>
      <c r="C208" s="196">
        <v>9</v>
      </c>
      <c r="D208" s="189">
        <v>2</v>
      </c>
      <c r="E208" s="197">
        <v>1</v>
      </c>
      <c r="F208" s="198">
        <v>6</v>
      </c>
      <c r="G208" s="77">
        <v>7</v>
      </c>
      <c r="H208" s="193">
        <v>73</v>
      </c>
      <c r="I208" s="199">
        <v>11</v>
      </c>
      <c r="J208" s="195">
        <v>3</v>
      </c>
    </row>
    <row r="209" spans="1:10" x14ac:dyDescent="0.25">
      <c r="A209" s="103" t="s">
        <v>504</v>
      </c>
      <c r="B209" s="28" t="s">
        <v>111</v>
      </c>
      <c r="C209" s="63">
        <v>180</v>
      </c>
      <c r="D209" s="63">
        <v>85</v>
      </c>
      <c r="E209" s="63">
        <v>84</v>
      </c>
      <c r="F209" s="63">
        <v>124</v>
      </c>
      <c r="G209" s="63">
        <v>169</v>
      </c>
      <c r="H209" s="63">
        <v>1</v>
      </c>
      <c r="I209" s="63">
        <v>136</v>
      </c>
      <c r="J209" s="63">
        <v>169</v>
      </c>
    </row>
    <row r="210" spans="1:10" x14ac:dyDescent="0.25">
      <c r="A210" s="27" t="s">
        <v>354</v>
      </c>
      <c r="B210" s="28" t="s">
        <v>355</v>
      </c>
      <c r="C210" s="196">
        <v>11</v>
      </c>
      <c r="D210" s="189">
        <v>85</v>
      </c>
      <c r="E210" s="197">
        <v>84</v>
      </c>
      <c r="F210" s="198">
        <v>1</v>
      </c>
      <c r="G210" s="77">
        <v>1</v>
      </c>
      <c r="H210" s="193">
        <v>5</v>
      </c>
      <c r="I210" s="199">
        <v>1</v>
      </c>
      <c r="J210" s="195">
        <v>22</v>
      </c>
    </row>
    <row r="211" spans="1:10" x14ac:dyDescent="0.25">
      <c r="A211" s="42" t="s">
        <v>356</v>
      </c>
      <c r="B211" s="43" t="s">
        <v>357</v>
      </c>
      <c r="C211" s="196">
        <v>70</v>
      </c>
      <c r="D211" s="189">
        <v>85</v>
      </c>
      <c r="E211" s="197">
        <v>84</v>
      </c>
      <c r="F211" s="198">
        <v>46</v>
      </c>
      <c r="G211" s="77">
        <v>48</v>
      </c>
      <c r="H211" s="193">
        <v>13</v>
      </c>
      <c r="I211" s="199">
        <v>52</v>
      </c>
      <c r="J211" s="195">
        <v>69</v>
      </c>
    </row>
    <row r="212" spans="1:10" ht="15.75" thickBot="1" x14ac:dyDescent="0.3">
      <c r="A212" s="78" t="s">
        <v>356</v>
      </c>
      <c r="B212" s="43" t="s">
        <v>358</v>
      </c>
      <c r="C212" s="63">
        <v>114</v>
      </c>
      <c r="D212" s="63">
        <v>186</v>
      </c>
      <c r="E212" s="63">
        <v>186</v>
      </c>
      <c r="F212" s="63">
        <v>53</v>
      </c>
      <c r="G212" s="63">
        <v>108</v>
      </c>
      <c r="H212" s="63">
        <v>49</v>
      </c>
      <c r="I212" s="63">
        <v>99</v>
      </c>
      <c r="J212" s="63">
        <v>163</v>
      </c>
    </row>
    <row r="213" spans="1:10" x14ac:dyDescent="0.25">
      <c r="A213" t="s">
        <v>446</v>
      </c>
      <c r="C213" s="161" t="s">
        <v>2</v>
      </c>
      <c r="D213" s="162" t="s">
        <v>4</v>
      </c>
      <c r="E213" s="163" t="s">
        <v>4</v>
      </c>
      <c r="F213" s="164" t="s">
        <v>432</v>
      </c>
      <c r="G213" s="165" t="s">
        <v>6</v>
      </c>
      <c r="H213" s="166" t="s">
        <v>7</v>
      </c>
      <c r="I213" s="167" t="s">
        <v>8</v>
      </c>
      <c r="J213" s="168" t="s">
        <v>433</v>
      </c>
    </row>
    <row r="214" spans="1:10" x14ac:dyDescent="0.25">
      <c r="A214" t="s">
        <v>448</v>
      </c>
      <c r="C214" s="169" t="s">
        <v>12</v>
      </c>
      <c r="D214" s="170" t="s">
        <v>21</v>
      </c>
      <c r="E214" s="171" t="s">
        <v>13</v>
      </c>
      <c r="F214" s="172" t="s">
        <v>14</v>
      </c>
      <c r="G214" s="173" t="s">
        <v>15</v>
      </c>
      <c r="H214" s="174" t="s">
        <v>16</v>
      </c>
      <c r="I214" s="175" t="s">
        <v>17</v>
      </c>
      <c r="J214" s="176" t="s">
        <v>522</v>
      </c>
    </row>
    <row r="215" spans="1:10" x14ac:dyDescent="0.25">
      <c r="A215" t="s">
        <v>423</v>
      </c>
      <c r="C215" s="169" t="s">
        <v>13</v>
      </c>
      <c r="D215" s="170" t="s">
        <v>29</v>
      </c>
      <c r="E215" s="171" t="s">
        <v>22</v>
      </c>
      <c r="F215" s="172" t="s">
        <v>23</v>
      </c>
      <c r="G215" s="173" t="s">
        <v>13</v>
      </c>
      <c r="H215" s="174" t="s">
        <v>24</v>
      </c>
      <c r="I215" s="175" t="s">
        <v>25</v>
      </c>
      <c r="J215" s="176" t="s">
        <v>434</v>
      </c>
    </row>
    <row r="216" spans="1:10" x14ac:dyDescent="0.25">
      <c r="C216" s="177">
        <v>42710</v>
      </c>
      <c r="D216" s="170" t="s">
        <v>13</v>
      </c>
      <c r="E216" s="178">
        <v>42710</v>
      </c>
      <c r="F216" s="179">
        <v>42710</v>
      </c>
      <c r="G216" s="173" t="s">
        <v>30</v>
      </c>
      <c r="H216" s="174" t="s">
        <v>31</v>
      </c>
      <c r="I216" s="175" t="s">
        <v>13</v>
      </c>
      <c r="J216" s="176" t="s">
        <v>27</v>
      </c>
    </row>
    <row r="217" spans="1:10" ht="15.75" thickBot="1" x14ac:dyDescent="0.3">
      <c r="A217" s="240" t="s">
        <v>33</v>
      </c>
      <c r="B217" s="241" t="s">
        <v>34</v>
      </c>
      <c r="C217" s="180" t="s">
        <v>22</v>
      </c>
      <c r="D217" s="181">
        <v>42710</v>
      </c>
      <c r="E217" s="182"/>
      <c r="F217" s="183" t="s">
        <v>22</v>
      </c>
      <c r="G217" s="184">
        <v>42710</v>
      </c>
      <c r="H217" s="185">
        <v>42014</v>
      </c>
      <c r="I217" s="186">
        <v>42710</v>
      </c>
      <c r="J217" s="219">
        <v>42710</v>
      </c>
    </row>
    <row r="218" spans="1:10" x14ac:dyDescent="0.25">
      <c r="A218" s="59" t="s">
        <v>360</v>
      </c>
      <c r="B218" s="28" t="s">
        <v>130</v>
      </c>
      <c r="C218" s="196">
        <v>5</v>
      </c>
      <c r="D218" s="189">
        <v>14</v>
      </c>
      <c r="E218" s="197">
        <v>5</v>
      </c>
      <c r="F218" s="198">
        <v>1</v>
      </c>
      <c r="G218" s="77">
        <v>14</v>
      </c>
      <c r="H218" s="193">
        <v>16</v>
      </c>
      <c r="I218" s="199">
        <v>1</v>
      </c>
      <c r="J218" s="195">
        <v>5</v>
      </c>
    </row>
    <row r="219" spans="1:10" x14ac:dyDescent="0.25">
      <c r="A219" s="41" t="s">
        <v>361</v>
      </c>
      <c r="B219" s="28" t="s">
        <v>362</v>
      </c>
      <c r="C219" s="196">
        <v>41</v>
      </c>
      <c r="D219" s="189">
        <v>169</v>
      </c>
      <c r="E219" s="197">
        <v>182</v>
      </c>
      <c r="F219" s="198">
        <v>50</v>
      </c>
      <c r="G219" s="77">
        <v>63</v>
      </c>
      <c r="H219" s="193">
        <v>42</v>
      </c>
      <c r="I219" s="199">
        <v>86</v>
      </c>
      <c r="J219" s="195">
        <v>130</v>
      </c>
    </row>
    <row r="220" spans="1:10" x14ac:dyDescent="0.25">
      <c r="A220" s="59" t="s">
        <v>363</v>
      </c>
      <c r="B220" s="28" t="s">
        <v>364</v>
      </c>
      <c r="C220" s="196">
        <v>6</v>
      </c>
      <c r="D220" s="189">
        <v>128</v>
      </c>
      <c r="E220" s="197">
        <v>137</v>
      </c>
      <c r="F220" s="198">
        <v>124</v>
      </c>
      <c r="G220" s="77">
        <v>9</v>
      </c>
      <c r="H220" s="193">
        <v>18</v>
      </c>
      <c r="I220" s="199">
        <v>136</v>
      </c>
      <c r="J220" s="195">
        <v>113</v>
      </c>
    </row>
    <row r="221" spans="1:10" x14ac:dyDescent="0.25">
      <c r="A221" s="60" t="s">
        <v>363</v>
      </c>
      <c r="B221" s="28" t="s">
        <v>365</v>
      </c>
      <c r="C221" s="196">
        <v>58</v>
      </c>
      <c r="D221" s="189">
        <v>57</v>
      </c>
      <c r="E221" s="197">
        <v>50</v>
      </c>
      <c r="F221" s="198">
        <v>18</v>
      </c>
      <c r="G221" s="77">
        <v>28</v>
      </c>
      <c r="H221" s="193">
        <v>3</v>
      </c>
      <c r="I221" s="199">
        <v>29</v>
      </c>
      <c r="J221" s="195">
        <v>33</v>
      </c>
    </row>
    <row r="222" spans="1:10" x14ac:dyDescent="0.25">
      <c r="A222" s="60" t="s">
        <v>367</v>
      </c>
      <c r="B222" s="28" t="s">
        <v>368</v>
      </c>
      <c r="C222" s="196">
        <v>121</v>
      </c>
      <c r="D222" s="189">
        <v>148</v>
      </c>
      <c r="E222" s="197">
        <v>153</v>
      </c>
      <c r="F222" s="198">
        <v>53</v>
      </c>
      <c r="G222" s="77">
        <v>95</v>
      </c>
      <c r="H222" s="193">
        <v>21</v>
      </c>
      <c r="I222" s="199">
        <v>108</v>
      </c>
      <c r="J222" s="195">
        <v>148</v>
      </c>
    </row>
    <row r="223" spans="1:10" x14ac:dyDescent="0.25">
      <c r="A223" s="41" t="s">
        <v>371</v>
      </c>
      <c r="B223" s="43" t="s">
        <v>237</v>
      </c>
      <c r="C223" s="196">
        <v>92</v>
      </c>
      <c r="D223" s="189">
        <v>148</v>
      </c>
      <c r="E223" s="197">
        <v>158</v>
      </c>
      <c r="F223" s="198">
        <v>53</v>
      </c>
      <c r="G223" s="77">
        <v>41</v>
      </c>
      <c r="H223" s="193">
        <v>11</v>
      </c>
      <c r="I223" s="199">
        <v>63</v>
      </c>
      <c r="J223" s="195">
        <v>118</v>
      </c>
    </row>
    <row r="224" spans="1:10" x14ac:dyDescent="0.25">
      <c r="A224" s="108" t="s">
        <v>372</v>
      </c>
      <c r="B224" s="43" t="s">
        <v>373</v>
      </c>
      <c r="C224" s="196">
        <v>31</v>
      </c>
      <c r="D224" s="189">
        <v>54</v>
      </c>
      <c r="E224" s="197">
        <v>42</v>
      </c>
      <c r="F224" s="198">
        <v>5</v>
      </c>
      <c r="G224" s="77">
        <v>23</v>
      </c>
      <c r="H224" s="193">
        <v>33</v>
      </c>
      <c r="I224" s="199">
        <v>29</v>
      </c>
      <c r="J224" s="195">
        <v>23</v>
      </c>
    </row>
    <row r="225" spans="1:10" x14ac:dyDescent="0.25">
      <c r="A225" s="60" t="s">
        <v>374</v>
      </c>
      <c r="B225" s="28" t="s">
        <v>375</v>
      </c>
      <c r="C225" s="196">
        <v>180</v>
      </c>
      <c r="D225" s="189">
        <v>85</v>
      </c>
      <c r="E225" s="197">
        <v>84</v>
      </c>
      <c r="F225" s="198">
        <v>1</v>
      </c>
      <c r="G225" s="77">
        <v>169</v>
      </c>
      <c r="H225" s="193">
        <v>9</v>
      </c>
      <c r="I225" s="199">
        <v>1</v>
      </c>
      <c r="J225" s="195">
        <v>108</v>
      </c>
    </row>
    <row r="226" spans="1:10" x14ac:dyDescent="0.25">
      <c r="A226" s="78" t="s">
        <v>376</v>
      </c>
      <c r="B226" s="28" t="s">
        <v>277</v>
      </c>
      <c r="C226" s="196">
        <v>105</v>
      </c>
      <c r="D226" s="189">
        <v>65</v>
      </c>
      <c r="E226" s="197">
        <v>63</v>
      </c>
      <c r="F226" s="198">
        <v>37</v>
      </c>
      <c r="G226" s="77">
        <v>62</v>
      </c>
      <c r="H226" s="193">
        <v>85</v>
      </c>
      <c r="I226" s="199">
        <v>48</v>
      </c>
      <c r="J226" s="195">
        <v>68</v>
      </c>
    </row>
    <row r="227" spans="1:10" x14ac:dyDescent="0.25">
      <c r="A227" s="79" t="s">
        <v>376</v>
      </c>
      <c r="B227" s="43" t="s">
        <v>377</v>
      </c>
      <c r="C227" s="63">
        <v>177</v>
      </c>
      <c r="D227" s="63">
        <v>77</v>
      </c>
      <c r="E227" s="63">
        <v>82</v>
      </c>
      <c r="F227" s="63">
        <v>50</v>
      </c>
      <c r="G227" s="63">
        <v>117</v>
      </c>
      <c r="H227" s="63">
        <v>25</v>
      </c>
      <c r="I227" s="63">
        <v>56</v>
      </c>
      <c r="J227" s="63">
        <v>122</v>
      </c>
    </row>
    <row r="228" spans="1:10" x14ac:dyDescent="0.25">
      <c r="A228" s="79" t="s">
        <v>378</v>
      </c>
      <c r="B228" s="43" t="s">
        <v>379</v>
      </c>
      <c r="C228" s="63">
        <v>189</v>
      </c>
      <c r="D228" s="63">
        <v>124</v>
      </c>
      <c r="E228" s="63">
        <v>125</v>
      </c>
      <c r="F228" s="63">
        <v>85</v>
      </c>
      <c r="G228" s="63">
        <v>135</v>
      </c>
      <c r="H228" s="63">
        <v>25</v>
      </c>
      <c r="I228" s="63">
        <v>82</v>
      </c>
      <c r="J228" s="63">
        <v>161</v>
      </c>
    </row>
    <row r="229" spans="1:10" x14ac:dyDescent="0.25">
      <c r="A229" s="42" t="s">
        <v>378</v>
      </c>
      <c r="B229" s="43" t="s">
        <v>484</v>
      </c>
      <c r="C229" s="63">
        <v>196</v>
      </c>
      <c r="D229" s="63">
        <v>181</v>
      </c>
      <c r="E229" s="63">
        <v>146</v>
      </c>
      <c r="F229" s="63">
        <v>124</v>
      </c>
      <c r="G229" s="63">
        <v>169</v>
      </c>
      <c r="H229" s="63">
        <v>1</v>
      </c>
      <c r="I229" s="63">
        <v>136</v>
      </c>
      <c r="J229" s="63">
        <v>195</v>
      </c>
    </row>
    <row r="230" spans="1:10" x14ac:dyDescent="0.25">
      <c r="A230" s="100" t="s">
        <v>380</v>
      </c>
      <c r="B230" s="28" t="s">
        <v>381</v>
      </c>
      <c r="C230" s="196">
        <v>25</v>
      </c>
      <c r="D230" s="189">
        <v>33</v>
      </c>
      <c r="E230" s="197">
        <v>19</v>
      </c>
      <c r="F230" s="198">
        <v>1</v>
      </c>
      <c r="G230" s="77">
        <v>74</v>
      </c>
      <c r="H230" s="193">
        <v>12</v>
      </c>
      <c r="I230" s="199">
        <v>1</v>
      </c>
      <c r="J230" s="195">
        <v>16</v>
      </c>
    </row>
    <row r="231" spans="1:10" x14ac:dyDescent="0.25">
      <c r="A231" s="104" t="s">
        <v>382</v>
      </c>
      <c r="B231" s="28" t="s">
        <v>173</v>
      </c>
      <c r="C231" s="196">
        <v>170</v>
      </c>
      <c r="D231" s="189">
        <v>148</v>
      </c>
      <c r="E231" s="197">
        <v>146</v>
      </c>
      <c r="F231" s="198">
        <v>124</v>
      </c>
      <c r="G231" s="77">
        <v>169</v>
      </c>
      <c r="H231" s="193">
        <v>2</v>
      </c>
      <c r="I231" s="199">
        <v>136</v>
      </c>
      <c r="J231" s="195">
        <v>183</v>
      </c>
    </row>
    <row r="232" spans="1:10" x14ac:dyDescent="0.25">
      <c r="A232" s="60" t="s">
        <v>383</v>
      </c>
      <c r="B232" s="28" t="s">
        <v>291</v>
      </c>
      <c r="C232" s="196">
        <v>121</v>
      </c>
      <c r="D232" s="189">
        <v>85</v>
      </c>
      <c r="E232" s="197">
        <v>84</v>
      </c>
      <c r="F232" s="198">
        <v>53</v>
      </c>
      <c r="G232" s="77">
        <v>16</v>
      </c>
      <c r="H232" s="193">
        <v>10</v>
      </c>
      <c r="I232" s="199">
        <v>63</v>
      </c>
      <c r="J232" s="195">
        <v>75</v>
      </c>
    </row>
    <row r="233" spans="1:10" x14ac:dyDescent="0.25">
      <c r="A233" s="50" t="s">
        <v>384</v>
      </c>
      <c r="B233" s="28" t="s">
        <v>385</v>
      </c>
      <c r="C233" s="196">
        <v>107</v>
      </c>
      <c r="D233" s="189">
        <v>171</v>
      </c>
      <c r="E233" s="197">
        <v>175</v>
      </c>
      <c r="F233" s="198">
        <v>124</v>
      </c>
      <c r="G233" s="77">
        <v>158</v>
      </c>
      <c r="H233" s="193">
        <v>6</v>
      </c>
      <c r="I233" s="199">
        <v>136</v>
      </c>
      <c r="J233" s="195">
        <v>182</v>
      </c>
    </row>
    <row r="234" spans="1:10" x14ac:dyDescent="0.25">
      <c r="A234" s="48" t="s">
        <v>384</v>
      </c>
      <c r="B234" s="43" t="s">
        <v>44</v>
      </c>
      <c r="C234" s="196">
        <v>44</v>
      </c>
      <c r="D234" s="189">
        <v>134</v>
      </c>
      <c r="E234" s="197">
        <v>141</v>
      </c>
      <c r="F234" s="198">
        <v>124</v>
      </c>
      <c r="G234" s="77">
        <v>9</v>
      </c>
      <c r="H234" s="193">
        <v>6</v>
      </c>
      <c r="I234" s="199">
        <v>136</v>
      </c>
      <c r="J234" s="195">
        <v>129</v>
      </c>
    </row>
    <row r="235" spans="1:10" x14ac:dyDescent="0.25">
      <c r="A235" s="48" t="s">
        <v>392</v>
      </c>
      <c r="B235" s="28" t="s">
        <v>393</v>
      </c>
      <c r="C235" s="63">
        <v>64</v>
      </c>
      <c r="D235" s="63">
        <v>22</v>
      </c>
      <c r="E235" s="63">
        <v>27</v>
      </c>
      <c r="F235" s="63">
        <v>82</v>
      </c>
      <c r="G235" s="63">
        <v>101</v>
      </c>
      <c r="H235" s="63">
        <v>82</v>
      </c>
      <c r="I235" s="63">
        <v>43</v>
      </c>
      <c r="J235" s="63">
        <v>58</v>
      </c>
    </row>
    <row r="236" spans="1:10" x14ac:dyDescent="0.25">
      <c r="J236" s="308"/>
    </row>
    <row r="238" spans="1:10" x14ac:dyDescent="0.25">
      <c r="A238" t="s">
        <v>520</v>
      </c>
    </row>
    <row r="239" spans="1:10" ht="15.75" thickBot="1" x14ac:dyDescent="0.3">
      <c r="A239" t="s">
        <v>521</v>
      </c>
    </row>
    <row r="240" spans="1:10" x14ac:dyDescent="0.25">
      <c r="A240" t="s">
        <v>446</v>
      </c>
      <c r="C240" s="161" t="s">
        <v>2</v>
      </c>
      <c r="D240" s="162" t="s">
        <v>4</v>
      </c>
      <c r="E240" s="163" t="s">
        <v>4</v>
      </c>
      <c r="F240" s="164" t="s">
        <v>432</v>
      </c>
      <c r="G240" s="165" t="s">
        <v>6</v>
      </c>
      <c r="H240" s="166" t="s">
        <v>7</v>
      </c>
      <c r="I240" s="167" t="s">
        <v>8</v>
      </c>
      <c r="J240" s="168" t="s">
        <v>433</v>
      </c>
    </row>
    <row r="241" spans="1:10" x14ac:dyDescent="0.25">
      <c r="A241" t="s">
        <v>448</v>
      </c>
      <c r="C241" s="169" t="s">
        <v>12</v>
      </c>
      <c r="D241" s="170" t="s">
        <v>21</v>
      </c>
      <c r="E241" s="171" t="s">
        <v>13</v>
      </c>
      <c r="F241" s="172" t="s">
        <v>14</v>
      </c>
      <c r="G241" s="173" t="s">
        <v>15</v>
      </c>
      <c r="H241" s="174" t="s">
        <v>16</v>
      </c>
      <c r="I241" s="175" t="s">
        <v>17</v>
      </c>
      <c r="J241" s="176" t="s">
        <v>522</v>
      </c>
    </row>
    <row r="242" spans="1:10" x14ac:dyDescent="0.25">
      <c r="A242" t="s">
        <v>423</v>
      </c>
      <c r="C242" s="169" t="s">
        <v>13</v>
      </c>
      <c r="D242" s="170" t="s">
        <v>29</v>
      </c>
      <c r="E242" s="171" t="s">
        <v>22</v>
      </c>
      <c r="F242" s="172" t="s">
        <v>23</v>
      </c>
      <c r="G242" s="173" t="s">
        <v>13</v>
      </c>
      <c r="H242" s="174" t="s">
        <v>24</v>
      </c>
      <c r="I242" s="175" t="s">
        <v>25</v>
      </c>
      <c r="J242" s="176" t="s">
        <v>434</v>
      </c>
    </row>
    <row r="243" spans="1:10" x14ac:dyDescent="0.25">
      <c r="C243" s="177">
        <v>42710</v>
      </c>
      <c r="D243" s="170" t="s">
        <v>13</v>
      </c>
      <c r="E243" s="178">
        <v>42710</v>
      </c>
      <c r="F243" s="179">
        <v>42710</v>
      </c>
      <c r="G243" s="173" t="s">
        <v>30</v>
      </c>
      <c r="H243" s="174" t="s">
        <v>31</v>
      </c>
      <c r="I243" s="175" t="s">
        <v>13</v>
      </c>
      <c r="J243" s="176" t="s">
        <v>27</v>
      </c>
    </row>
    <row r="244" spans="1:10" x14ac:dyDescent="0.25">
      <c r="A244" s="240" t="s">
        <v>33</v>
      </c>
      <c r="B244" s="241" t="s">
        <v>34</v>
      </c>
      <c r="C244" s="169" t="s">
        <v>22</v>
      </c>
      <c r="D244" s="207">
        <v>42710</v>
      </c>
      <c r="E244" s="208"/>
      <c r="F244" s="172" t="s">
        <v>22</v>
      </c>
      <c r="G244" s="209">
        <v>42710</v>
      </c>
      <c r="H244" s="210">
        <v>42014</v>
      </c>
      <c r="I244" s="211">
        <v>42710</v>
      </c>
      <c r="J244" s="187">
        <v>42710</v>
      </c>
    </row>
    <row r="245" spans="1:10" x14ac:dyDescent="0.25">
      <c r="A245" s="41" t="s">
        <v>425</v>
      </c>
      <c r="B245" s="43" t="s">
        <v>426</v>
      </c>
      <c r="C245" s="196">
        <v>15</v>
      </c>
      <c r="D245" s="189">
        <v>5</v>
      </c>
      <c r="E245" s="197">
        <v>3</v>
      </c>
      <c r="F245" s="198">
        <v>1</v>
      </c>
      <c r="G245" s="77">
        <v>1</v>
      </c>
      <c r="H245" s="193">
        <v>4</v>
      </c>
      <c r="I245" s="199">
        <v>1</v>
      </c>
      <c r="J245" s="195">
        <v>1</v>
      </c>
    </row>
    <row r="246" spans="1:10" x14ac:dyDescent="0.25">
      <c r="A246" s="78" t="s">
        <v>199</v>
      </c>
      <c r="B246" s="28" t="s">
        <v>200</v>
      </c>
      <c r="C246" s="196">
        <v>10</v>
      </c>
      <c r="D246" s="189">
        <v>1</v>
      </c>
      <c r="E246" s="197">
        <v>2</v>
      </c>
      <c r="F246" s="198">
        <v>1</v>
      </c>
      <c r="G246" s="77">
        <v>13</v>
      </c>
      <c r="H246" s="193">
        <v>27</v>
      </c>
      <c r="I246" s="199">
        <v>3</v>
      </c>
      <c r="J246" s="195">
        <v>2</v>
      </c>
    </row>
    <row r="247" spans="1:10" x14ac:dyDescent="0.25">
      <c r="A247" s="78" t="s">
        <v>352</v>
      </c>
      <c r="B247" s="28" t="s">
        <v>353</v>
      </c>
      <c r="C247" s="196">
        <v>9</v>
      </c>
      <c r="D247" s="189">
        <v>2</v>
      </c>
      <c r="E247" s="197">
        <v>1</v>
      </c>
      <c r="F247" s="198">
        <v>6</v>
      </c>
      <c r="G247" s="77">
        <v>7</v>
      </c>
      <c r="H247" s="193">
        <v>73</v>
      </c>
      <c r="I247" s="199">
        <v>11</v>
      </c>
      <c r="J247" s="195">
        <v>3</v>
      </c>
    </row>
    <row r="248" spans="1:10" x14ac:dyDescent="0.25">
      <c r="A248" s="250" t="s">
        <v>470</v>
      </c>
      <c r="B248" s="28" t="s">
        <v>471</v>
      </c>
      <c r="C248" s="63">
        <v>13</v>
      </c>
      <c r="D248" s="63">
        <v>7</v>
      </c>
      <c r="E248" s="63">
        <v>7</v>
      </c>
      <c r="F248" s="63">
        <v>2</v>
      </c>
      <c r="G248" s="63">
        <v>5</v>
      </c>
      <c r="H248" s="63">
        <v>30</v>
      </c>
      <c r="I248" s="63">
        <v>2</v>
      </c>
      <c r="J248" s="63">
        <v>3</v>
      </c>
    </row>
    <row r="249" spans="1:10" x14ac:dyDescent="0.25">
      <c r="A249" s="59" t="s">
        <v>360</v>
      </c>
      <c r="B249" s="28" t="s">
        <v>130</v>
      </c>
      <c r="C249" s="196">
        <v>5</v>
      </c>
      <c r="D249" s="189">
        <v>14</v>
      </c>
      <c r="E249" s="197">
        <v>5</v>
      </c>
      <c r="F249" s="198">
        <v>1</v>
      </c>
      <c r="G249" s="77">
        <v>14</v>
      </c>
      <c r="H249" s="193">
        <v>16</v>
      </c>
      <c r="I249" s="199">
        <v>1</v>
      </c>
      <c r="J249" s="195">
        <v>5</v>
      </c>
    </row>
    <row r="250" spans="1:10" x14ac:dyDescent="0.25">
      <c r="A250" s="41" t="s">
        <v>39</v>
      </c>
      <c r="B250" s="28" t="s">
        <v>40</v>
      </c>
      <c r="C250" s="196">
        <v>3</v>
      </c>
      <c r="D250" s="189">
        <v>33</v>
      </c>
      <c r="E250" s="197">
        <v>11</v>
      </c>
      <c r="F250" s="198">
        <v>1</v>
      </c>
      <c r="G250" s="77">
        <v>1</v>
      </c>
      <c r="H250" s="193">
        <v>3</v>
      </c>
      <c r="I250" s="199">
        <v>1</v>
      </c>
      <c r="J250" s="195">
        <v>6</v>
      </c>
    </row>
    <row r="251" spans="1:10" x14ac:dyDescent="0.25">
      <c r="A251" s="27" t="s">
        <v>193</v>
      </c>
      <c r="B251" s="28" t="s">
        <v>194</v>
      </c>
      <c r="C251" s="196">
        <v>4</v>
      </c>
      <c r="D251" s="189">
        <v>42</v>
      </c>
      <c r="E251" s="197">
        <v>22</v>
      </c>
      <c r="F251" s="198">
        <v>1</v>
      </c>
      <c r="G251" s="77">
        <v>1</v>
      </c>
      <c r="H251" s="193">
        <v>2</v>
      </c>
      <c r="I251" s="199">
        <v>1</v>
      </c>
      <c r="J251" s="195">
        <v>7</v>
      </c>
    </row>
    <row r="252" spans="1:10" x14ac:dyDescent="0.25">
      <c r="A252" s="42" t="s">
        <v>94</v>
      </c>
      <c r="B252" s="43" t="s">
        <v>95</v>
      </c>
      <c r="C252" s="196">
        <v>19</v>
      </c>
      <c r="D252" s="189">
        <v>42</v>
      </c>
      <c r="E252" s="197">
        <v>30</v>
      </c>
      <c r="F252" s="198">
        <v>1</v>
      </c>
      <c r="G252" s="77">
        <v>1</v>
      </c>
      <c r="H252" s="193">
        <v>2</v>
      </c>
      <c r="I252" s="199">
        <v>1</v>
      </c>
      <c r="J252" s="195">
        <v>8</v>
      </c>
    </row>
    <row r="253" spans="1:10" x14ac:dyDescent="0.25">
      <c r="A253" s="59" t="s">
        <v>234</v>
      </c>
      <c r="B253" s="28" t="s">
        <v>235</v>
      </c>
      <c r="C253" s="196">
        <v>2</v>
      </c>
      <c r="D253" s="189">
        <v>57</v>
      </c>
      <c r="E253" s="197">
        <v>34</v>
      </c>
      <c r="F253" s="198">
        <v>1</v>
      </c>
      <c r="G253" s="77">
        <v>1</v>
      </c>
      <c r="H253" s="193">
        <v>3</v>
      </c>
      <c r="I253" s="199">
        <v>1</v>
      </c>
      <c r="J253" s="195">
        <v>9</v>
      </c>
    </row>
    <row r="254" spans="1:10" x14ac:dyDescent="0.25">
      <c r="A254" s="27" t="s">
        <v>290</v>
      </c>
      <c r="B254" s="28" t="s">
        <v>291</v>
      </c>
      <c r="C254" s="196">
        <v>12</v>
      </c>
      <c r="D254" s="189">
        <v>28</v>
      </c>
      <c r="E254" s="197">
        <v>15</v>
      </c>
      <c r="F254" s="198">
        <v>1</v>
      </c>
      <c r="G254" s="77">
        <v>40</v>
      </c>
      <c r="H254" s="193">
        <v>14</v>
      </c>
      <c r="I254" s="199">
        <v>1</v>
      </c>
      <c r="J254" s="195">
        <v>10</v>
      </c>
    </row>
    <row r="255" spans="1:10" x14ac:dyDescent="0.25">
      <c r="A255" s="59" t="s">
        <v>332</v>
      </c>
      <c r="B255" s="28" t="s">
        <v>333</v>
      </c>
      <c r="C255" s="196">
        <v>18</v>
      </c>
      <c r="D255" s="189">
        <v>39</v>
      </c>
      <c r="E255" s="197">
        <v>25</v>
      </c>
      <c r="F255" s="198">
        <v>1</v>
      </c>
      <c r="G255" s="77">
        <v>24</v>
      </c>
      <c r="H255" s="193">
        <v>7</v>
      </c>
      <c r="I255" s="199">
        <v>1</v>
      </c>
      <c r="J255" s="195">
        <v>11</v>
      </c>
    </row>
    <row r="256" spans="1:10" x14ac:dyDescent="0.25">
      <c r="A256" s="44" t="s">
        <v>257</v>
      </c>
      <c r="B256" s="28" t="s">
        <v>258</v>
      </c>
      <c r="C256" s="196">
        <v>19</v>
      </c>
      <c r="D256" s="189">
        <v>42</v>
      </c>
      <c r="E256" s="197">
        <v>30</v>
      </c>
      <c r="F256" s="198">
        <v>3</v>
      </c>
      <c r="G256" s="77">
        <v>9</v>
      </c>
      <c r="H256" s="193">
        <v>6</v>
      </c>
      <c r="I256" s="199">
        <v>12</v>
      </c>
      <c r="J256" s="195">
        <v>12</v>
      </c>
    </row>
    <row r="257" spans="1:10" x14ac:dyDescent="0.25">
      <c r="A257" s="41" t="s">
        <v>456</v>
      </c>
      <c r="B257" s="28" t="s">
        <v>154</v>
      </c>
      <c r="C257" s="196">
        <v>1</v>
      </c>
      <c r="D257" s="189">
        <v>74</v>
      </c>
      <c r="E257" s="197">
        <v>49</v>
      </c>
      <c r="F257" s="198">
        <v>1</v>
      </c>
      <c r="G257" s="77">
        <v>1</v>
      </c>
      <c r="H257" s="193">
        <v>11</v>
      </c>
      <c r="I257" s="199">
        <v>1</v>
      </c>
      <c r="J257" s="195">
        <v>13</v>
      </c>
    </row>
    <row r="258" spans="1:10" x14ac:dyDescent="0.25">
      <c r="A258" s="78" t="s">
        <v>261</v>
      </c>
      <c r="B258" s="28" t="s">
        <v>262</v>
      </c>
      <c r="C258" s="196">
        <v>47</v>
      </c>
      <c r="D258" s="189">
        <v>5</v>
      </c>
      <c r="E258" s="197">
        <v>10</v>
      </c>
      <c r="F258" s="198">
        <v>1</v>
      </c>
      <c r="G258" s="77">
        <v>71</v>
      </c>
      <c r="H258" s="193">
        <v>27</v>
      </c>
      <c r="I258" s="199">
        <v>1</v>
      </c>
      <c r="J258" s="195">
        <v>14</v>
      </c>
    </row>
    <row r="259" spans="1:10" x14ac:dyDescent="0.25">
      <c r="A259" s="92" t="s">
        <v>164</v>
      </c>
      <c r="B259" s="28" t="s">
        <v>165</v>
      </c>
      <c r="C259" s="196">
        <v>27</v>
      </c>
      <c r="D259" s="189">
        <v>33</v>
      </c>
      <c r="E259" s="197">
        <v>26</v>
      </c>
      <c r="F259" s="198">
        <v>7</v>
      </c>
      <c r="G259" s="77">
        <v>38</v>
      </c>
      <c r="H259" s="193">
        <v>17</v>
      </c>
      <c r="I259" s="199">
        <v>12</v>
      </c>
      <c r="J259" s="195">
        <v>15</v>
      </c>
    </row>
    <row r="260" spans="1:10" x14ac:dyDescent="0.25">
      <c r="A260" s="100" t="s">
        <v>380</v>
      </c>
      <c r="B260" s="28" t="s">
        <v>381</v>
      </c>
      <c r="C260" s="196">
        <v>25</v>
      </c>
      <c r="D260" s="189">
        <v>33</v>
      </c>
      <c r="E260" s="197">
        <v>19</v>
      </c>
      <c r="F260" s="198">
        <v>1</v>
      </c>
      <c r="G260" s="77">
        <v>74</v>
      </c>
      <c r="H260" s="193">
        <v>12</v>
      </c>
      <c r="I260" s="199">
        <v>1</v>
      </c>
      <c r="J260" s="195">
        <v>16</v>
      </c>
    </row>
    <row r="261" spans="1:10" x14ac:dyDescent="0.25">
      <c r="A261" s="48" t="s">
        <v>189</v>
      </c>
      <c r="B261" s="28" t="s">
        <v>190</v>
      </c>
      <c r="C261" s="196">
        <v>8</v>
      </c>
      <c r="D261" s="189">
        <v>79</v>
      </c>
      <c r="E261" s="197">
        <v>66</v>
      </c>
      <c r="F261" s="198">
        <v>1</v>
      </c>
      <c r="G261" s="77">
        <v>4</v>
      </c>
      <c r="H261" s="193">
        <v>17</v>
      </c>
      <c r="I261" s="199">
        <v>1</v>
      </c>
      <c r="J261" s="195">
        <v>17</v>
      </c>
    </row>
    <row r="262" spans="1:10" x14ac:dyDescent="0.25">
      <c r="A262" s="42" t="s">
        <v>253</v>
      </c>
      <c r="B262" s="43" t="s">
        <v>254</v>
      </c>
      <c r="C262" s="196">
        <v>58</v>
      </c>
      <c r="D262" s="189">
        <v>17</v>
      </c>
      <c r="E262" s="197">
        <v>21</v>
      </c>
      <c r="F262" s="198">
        <v>12</v>
      </c>
      <c r="G262" s="77">
        <v>28</v>
      </c>
      <c r="H262" s="193">
        <v>10</v>
      </c>
      <c r="I262" s="199">
        <v>26</v>
      </c>
      <c r="J262" s="195">
        <v>18</v>
      </c>
    </row>
    <row r="263" spans="1:10" x14ac:dyDescent="0.25">
      <c r="A263" s="108" t="s">
        <v>214</v>
      </c>
      <c r="B263" s="28" t="s">
        <v>99</v>
      </c>
      <c r="C263" s="63">
        <v>24</v>
      </c>
      <c r="D263" s="63">
        <v>4</v>
      </c>
      <c r="E263" s="63">
        <v>6</v>
      </c>
      <c r="F263" s="63">
        <v>38</v>
      </c>
      <c r="G263" s="63">
        <v>51</v>
      </c>
      <c r="H263" s="63">
        <v>139</v>
      </c>
      <c r="I263" s="63">
        <v>40</v>
      </c>
      <c r="J263" s="63">
        <v>19</v>
      </c>
    </row>
    <row r="264" spans="1:10" x14ac:dyDescent="0.25">
      <c r="A264" s="44" t="s">
        <v>170</v>
      </c>
      <c r="B264" s="28" t="s">
        <v>171</v>
      </c>
      <c r="C264" s="196">
        <v>73</v>
      </c>
      <c r="D264" s="189">
        <v>10</v>
      </c>
      <c r="E264" s="197">
        <v>15</v>
      </c>
      <c r="F264" s="198">
        <v>1</v>
      </c>
      <c r="G264" s="77">
        <v>82</v>
      </c>
      <c r="H264" s="193">
        <v>14</v>
      </c>
      <c r="I264" s="199">
        <v>1</v>
      </c>
      <c r="J264" s="195">
        <v>20</v>
      </c>
    </row>
    <row r="265" spans="1:10" x14ac:dyDescent="0.25">
      <c r="A265" s="60" t="s">
        <v>65</v>
      </c>
      <c r="B265" s="28" t="s">
        <v>66</v>
      </c>
      <c r="C265" s="63">
        <v>7</v>
      </c>
      <c r="D265" s="63">
        <v>73</v>
      </c>
      <c r="E265" s="63">
        <v>52</v>
      </c>
      <c r="F265" s="63">
        <v>18</v>
      </c>
      <c r="G265" s="63">
        <v>3</v>
      </c>
      <c r="H265" s="301">
        <v>12</v>
      </c>
      <c r="I265" s="63">
        <v>29</v>
      </c>
      <c r="J265" s="63">
        <v>20</v>
      </c>
    </row>
    <row r="266" spans="1:10" x14ac:dyDescent="0.25">
      <c r="A266" s="27" t="s">
        <v>354</v>
      </c>
      <c r="B266" s="28" t="s">
        <v>355</v>
      </c>
      <c r="C266" s="196">
        <v>11</v>
      </c>
      <c r="D266" s="189">
        <v>85</v>
      </c>
      <c r="E266" s="197">
        <v>84</v>
      </c>
      <c r="F266" s="198">
        <v>1</v>
      </c>
      <c r="G266" s="77">
        <v>1</v>
      </c>
      <c r="H266" s="193">
        <v>5</v>
      </c>
      <c r="I266" s="199">
        <v>1</v>
      </c>
      <c r="J266" s="195">
        <v>22</v>
      </c>
    </row>
    <row r="267" spans="1:10" x14ac:dyDescent="0.25">
      <c r="A267" s="108" t="s">
        <v>372</v>
      </c>
      <c r="B267" s="43" t="s">
        <v>373</v>
      </c>
      <c r="C267" s="196">
        <v>31</v>
      </c>
      <c r="D267" s="189">
        <v>54</v>
      </c>
      <c r="E267" s="197">
        <v>42</v>
      </c>
      <c r="F267" s="198">
        <v>5</v>
      </c>
      <c r="G267" s="77">
        <v>23</v>
      </c>
      <c r="H267" s="193">
        <v>33</v>
      </c>
      <c r="I267" s="199">
        <v>29</v>
      </c>
      <c r="J267" s="195">
        <v>23</v>
      </c>
    </row>
    <row r="268" spans="1:10" x14ac:dyDescent="0.25">
      <c r="A268" s="41" t="s">
        <v>218</v>
      </c>
      <c r="B268" s="28" t="s">
        <v>149</v>
      </c>
      <c r="C268" s="196">
        <v>51</v>
      </c>
      <c r="D268" s="189">
        <v>28</v>
      </c>
      <c r="E268" s="197">
        <v>22</v>
      </c>
      <c r="F268" s="198">
        <v>1</v>
      </c>
      <c r="G268" s="77">
        <v>82</v>
      </c>
      <c r="H268" s="193">
        <v>12</v>
      </c>
      <c r="I268" s="199">
        <v>1</v>
      </c>
      <c r="J268" s="195">
        <v>24</v>
      </c>
    </row>
    <row r="269" spans="1:10" x14ac:dyDescent="0.25">
      <c r="A269" s="44" t="s">
        <v>150</v>
      </c>
      <c r="B269" s="43" t="s">
        <v>444</v>
      </c>
      <c r="C269" s="196">
        <v>43</v>
      </c>
      <c r="D269" s="189">
        <v>24</v>
      </c>
      <c r="E269" s="197">
        <v>18</v>
      </c>
      <c r="F269" s="198">
        <v>3</v>
      </c>
      <c r="G269" s="77">
        <v>98</v>
      </c>
      <c r="H269" s="193">
        <v>13</v>
      </c>
      <c r="I269" s="199">
        <v>5</v>
      </c>
      <c r="J269" s="195">
        <v>25</v>
      </c>
    </row>
    <row r="270" spans="1:10" x14ac:dyDescent="0.25">
      <c r="A270" s="44" t="s">
        <v>67</v>
      </c>
      <c r="B270" s="28" t="s">
        <v>69</v>
      </c>
      <c r="C270" s="63">
        <v>93</v>
      </c>
      <c r="D270" s="63">
        <v>13</v>
      </c>
      <c r="E270" s="63">
        <v>35</v>
      </c>
      <c r="F270" s="63">
        <v>11</v>
      </c>
      <c r="G270" s="63">
        <v>27</v>
      </c>
      <c r="H270" s="63">
        <v>34</v>
      </c>
      <c r="I270" s="63">
        <v>16</v>
      </c>
      <c r="J270" s="63">
        <v>26</v>
      </c>
    </row>
    <row r="271" spans="1:10" x14ac:dyDescent="0.25">
      <c r="A271" s="253" t="s">
        <v>474</v>
      </c>
      <c r="B271" s="43" t="s">
        <v>475</v>
      </c>
      <c r="C271" s="196">
        <v>85</v>
      </c>
      <c r="D271" s="189">
        <v>26</v>
      </c>
      <c r="E271" s="197">
        <v>33</v>
      </c>
      <c r="F271" s="198">
        <v>1</v>
      </c>
      <c r="G271" s="77">
        <v>53</v>
      </c>
      <c r="H271" s="193">
        <v>5</v>
      </c>
      <c r="I271" s="199">
        <v>1</v>
      </c>
      <c r="J271" s="195">
        <v>27</v>
      </c>
    </row>
    <row r="272" spans="1:10" x14ac:dyDescent="0.25">
      <c r="A272" s="48" t="s">
        <v>468</v>
      </c>
      <c r="B272" s="28" t="s">
        <v>469</v>
      </c>
      <c r="C272" s="196">
        <v>100</v>
      </c>
      <c r="D272" s="189">
        <v>51</v>
      </c>
      <c r="E272" s="197">
        <v>50</v>
      </c>
      <c r="F272" s="198">
        <v>1</v>
      </c>
      <c r="G272" s="77">
        <v>1</v>
      </c>
      <c r="H272" s="193">
        <v>6</v>
      </c>
      <c r="I272" s="199">
        <v>1</v>
      </c>
      <c r="J272" s="195">
        <v>28</v>
      </c>
    </row>
    <row r="273" spans="1:10" x14ac:dyDescent="0.25">
      <c r="A273" s="104" t="s">
        <v>465</v>
      </c>
      <c r="B273" s="43" t="s">
        <v>466</v>
      </c>
      <c r="C273" s="63">
        <v>151</v>
      </c>
      <c r="D273" s="63">
        <v>17</v>
      </c>
      <c r="E273" s="63">
        <v>57</v>
      </c>
      <c r="F273" s="63">
        <v>1</v>
      </c>
      <c r="G273" s="63">
        <v>1</v>
      </c>
      <c r="H273" s="63">
        <v>1</v>
      </c>
      <c r="I273" s="63">
        <v>1</v>
      </c>
      <c r="J273" s="63">
        <v>29</v>
      </c>
    </row>
    <row r="274" spans="1:10" x14ac:dyDescent="0.25">
      <c r="A274" s="79" t="s">
        <v>195</v>
      </c>
      <c r="B274" s="28" t="s">
        <v>196</v>
      </c>
      <c r="C274" s="196">
        <v>80</v>
      </c>
      <c r="D274" s="189">
        <v>68</v>
      </c>
      <c r="E274" s="197">
        <v>64</v>
      </c>
      <c r="F274" s="198">
        <v>1</v>
      </c>
      <c r="G274" s="77">
        <v>15</v>
      </c>
      <c r="H274" s="193">
        <v>21</v>
      </c>
      <c r="I274" s="199">
        <v>1</v>
      </c>
      <c r="J274" s="195">
        <v>30</v>
      </c>
    </row>
    <row r="275" spans="1:10" x14ac:dyDescent="0.25">
      <c r="A275" s="44" t="s">
        <v>329</v>
      </c>
      <c r="B275" s="28" t="s">
        <v>330</v>
      </c>
      <c r="C275" s="63">
        <v>48</v>
      </c>
      <c r="D275" s="63">
        <v>20</v>
      </c>
      <c r="E275" s="63">
        <v>13</v>
      </c>
      <c r="F275" s="63">
        <v>81</v>
      </c>
      <c r="G275" s="63">
        <v>52</v>
      </c>
      <c r="H275" s="63">
        <v>48</v>
      </c>
      <c r="I275" s="63">
        <v>16</v>
      </c>
      <c r="J275" s="63">
        <v>31</v>
      </c>
    </row>
    <row r="276" spans="1:10" x14ac:dyDescent="0.25">
      <c r="A276" s="48" t="s">
        <v>73</v>
      </c>
      <c r="B276" s="28" t="s">
        <v>74</v>
      </c>
      <c r="C276" s="196">
        <v>49</v>
      </c>
      <c r="D276" s="189">
        <v>41</v>
      </c>
      <c r="E276" s="197">
        <v>36</v>
      </c>
      <c r="F276" s="198">
        <v>29</v>
      </c>
      <c r="G276" s="77">
        <v>43</v>
      </c>
      <c r="H276" s="193">
        <v>46</v>
      </c>
      <c r="I276" s="199">
        <v>37</v>
      </c>
      <c r="J276" s="195">
        <v>32</v>
      </c>
    </row>
    <row r="277" spans="1:10" x14ac:dyDescent="0.25">
      <c r="A277" s="60" t="s">
        <v>363</v>
      </c>
      <c r="B277" s="28" t="s">
        <v>365</v>
      </c>
      <c r="C277" s="196">
        <v>58</v>
      </c>
      <c r="D277" s="189">
        <v>57</v>
      </c>
      <c r="E277" s="197">
        <v>50</v>
      </c>
      <c r="F277" s="198">
        <v>18</v>
      </c>
      <c r="G277" s="77">
        <v>28</v>
      </c>
      <c r="H277" s="193">
        <v>3</v>
      </c>
      <c r="I277" s="199">
        <v>29</v>
      </c>
      <c r="J277" s="195">
        <v>33</v>
      </c>
    </row>
    <row r="278" spans="1:10" x14ac:dyDescent="0.25">
      <c r="A278" s="59" t="s">
        <v>309</v>
      </c>
      <c r="B278" s="28" t="s">
        <v>310</v>
      </c>
      <c r="C278" s="196">
        <v>51</v>
      </c>
      <c r="D278" s="189">
        <v>42</v>
      </c>
      <c r="E278" s="197">
        <v>39</v>
      </c>
      <c r="F278" s="198">
        <v>1</v>
      </c>
      <c r="G278" s="77">
        <v>82</v>
      </c>
      <c r="H278" s="193">
        <v>4</v>
      </c>
      <c r="I278" s="199">
        <v>29</v>
      </c>
      <c r="J278" s="195">
        <v>34</v>
      </c>
    </row>
    <row r="279" spans="1:10" x14ac:dyDescent="0.25">
      <c r="A279" s="42" t="s">
        <v>112</v>
      </c>
      <c r="B279" s="28" t="s">
        <v>111</v>
      </c>
      <c r="C279" s="196">
        <v>26</v>
      </c>
      <c r="D279" s="189">
        <v>53</v>
      </c>
      <c r="E279" s="197">
        <v>41</v>
      </c>
      <c r="F279" s="198">
        <v>25</v>
      </c>
      <c r="G279" s="77">
        <v>37</v>
      </c>
      <c r="H279" s="193">
        <v>49</v>
      </c>
      <c r="I279" s="199">
        <v>63</v>
      </c>
      <c r="J279" s="195">
        <v>35</v>
      </c>
    </row>
    <row r="280" spans="1:10" x14ac:dyDescent="0.25">
      <c r="A280" s="44" t="s">
        <v>157</v>
      </c>
      <c r="B280" s="28" t="s">
        <v>158</v>
      </c>
      <c r="C280" s="196">
        <v>28</v>
      </c>
      <c r="D280" s="189">
        <v>37</v>
      </c>
      <c r="E280" s="197">
        <v>20</v>
      </c>
      <c r="F280" s="198">
        <v>29</v>
      </c>
      <c r="G280" s="77">
        <v>68</v>
      </c>
      <c r="H280" s="193">
        <v>44</v>
      </c>
      <c r="I280" s="199">
        <v>63</v>
      </c>
      <c r="J280" s="195">
        <v>36</v>
      </c>
    </row>
    <row r="281" spans="1:10" x14ac:dyDescent="0.25">
      <c r="A281" s="44" t="s">
        <v>450</v>
      </c>
      <c r="B281" s="28" t="s">
        <v>375</v>
      </c>
      <c r="C281" s="63">
        <v>88</v>
      </c>
      <c r="D281" s="63">
        <v>33</v>
      </c>
      <c r="E281" s="63">
        <v>38</v>
      </c>
      <c r="F281" s="63">
        <v>53</v>
      </c>
      <c r="G281" s="63">
        <v>19</v>
      </c>
      <c r="H281" s="63">
        <v>18</v>
      </c>
      <c r="I281" s="63">
        <v>16</v>
      </c>
      <c r="J281" s="63">
        <v>37</v>
      </c>
    </row>
    <row r="282" spans="1:10" x14ac:dyDescent="0.25">
      <c r="A282" s="42" t="s">
        <v>139</v>
      </c>
      <c r="B282" s="28" t="s">
        <v>141</v>
      </c>
      <c r="C282" s="196">
        <v>39</v>
      </c>
      <c r="D282" s="189">
        <v>21</v>
      </c>
      <c r="E282" s="197">
        <v>17</v>
      </c>
      <c r="F282" s="198">
        <v>42</v>
      </c>
      <c r="G282" s="77">
        <v>104</v>
      </c>
      <c r="H282" s="193">
        <v>32</v>
      </c>
      <c r="I282" s="199">
        <v>26</v>
      </c>
      <c r="J282" s="195">
        <v>38</v>
      </c>
    </row>
    <row r="283" spans="1:10" x14ac:dyDescent="0.25">
      <c r="A283" s="50" t="s">
        <v>90</v>
      </c>
      <c r="B283" s="28" t="s">
        <v>91</v>
      </c>
      <c r="C283" s="196">
        <v>77</v>
      </c>
      <c r="D283" s="189">
        <v>85</v>
      </c>
      <c r="E283" s="197">
        <v>84</v>
      </c>
      <c r="F283" s="198">
        <v>1</v>
      </c>
      <c r="G283" s="77">
        <v>1</v>
      </c>
      <c r="H283" s="193">
        <v>10</v>
      </c>
      <c r="I283" s="199">
        <v>1</v>
      </c>
      <c r="J283" s="195">
        <v>38</v>
      </c>
    </row>
    <row r="284" spans="1:10" x14ac:dyDescent="0.25">
      <c r="A284" s="104" t="s">
        <v>476</v>
      </c>
      <c r="B284" s="28" t="s">
        <v>311</v>
      </c>
      <c r="C284" s="196">
        <v>77</v>
      </c>
      <c r="D284" s="189">
        <v>85</v>
      </c>
      <c r="E284" s="197">
        <v>84</v>
      </c>
      <c r="F284" s="198">
        <v>1</v>
      </c>
      <c r="G284" s="77">
        <v>1</v>
      </c>
      <c r="H284" s="193">
        <v>9</v>
      </c>
      <c r="I284" s="199">
        <v>1</v>
      </c>
      <c r="J284" s="195">
        <v>38</v>
      </c>
    </row>
    <row r="285" spans="1:10" x14ac:dyDescent="0.25">
      <c r="A285" s="91" t="s">
        <v>144</v>
      </c>
      <c r="B285" s="28" t="s">
        <v>145</v>
      </c>
      <c r="C285" s="196">
        <v>134</v>
      </c>
      <c r="D285" s="189">
        <v>25</v>
      </c>
      <c r="E285" s="197">
        <v>46</v>
      </c>
      <c r="F285" s="198">
        <v>18</v>
      </c>
      <c r="G285" s="77">
        <v>28</v>
      </c>
      <c r="H285" s="193">
        <v>6</v>
      </c>
      <c r="I285" s="199">
        <v>5</v>
      </c>
      <c r="J285" s="195">
        <v>41</v>
      </c>
    </row>
    <row r="286" spans="1:10" x14ac:dyDescent="0.25">
      <c r="A286" s="48" t="s">
        <v>348</v>
      </c>
      <c r="B286" s="28" t="s">
        <v>36</v>
      </c>
      <c r="C286" s="196">
        <v>29</v>
      </c>
      <c r="D286" s="189">
        <v>32</v>
      </c>
      <c r="E286" s="197">
        <v>24</v>
      </c>
      <c r="F286" s="198">
        <v>79</v>
      </c>
      <c r="G286" s="77">
        <v>57</v>
      </c>
      <c r="H286" s="193">
        <v>44</v>
      </c>
      <c r="I286" s="199">
        <v>36</v>
      </c>
      <c r="J286" s="195">
        <v>42</v>
      </c>
    </row>
    <row r="287" spans="1:10" x14ac:dyDescent="0.25">
      <c r="A287" s="44" t="s">
        <v>277</v>
      </c>
      <c r="B287" s="28" t="s">
        <v>278</v>
      </c>
      <c r="C287" s="63">
        <v>17</v>
      </c>
      <c r="D287" s="63">
        <v>27</v>
      </c>
      <c r="E287" s="63">
        <v>14</v>
      </c>
      <c r="F287" s="63">
        <v>53</v>
      </c>
      <c r="G287" s="63">
        <v>44</v>
      </c>
      <c r="H287" s="63">
        <v>16</v>
      </c>
      <c r="I287" s="63">
        <v>102</v>
      </c>
      <c r="J287" s="63">
        <v>42</v>
      </c>
    </row>
    <row r="288" spans="1:10" x14ac:dyDescent="0.25">
      <c r="A288" s="103" t="s">
        <v>464</v>
      </c>
      <c r="B288" s="28" t="s">
        <v>240</v>
      </c>
      <c r="C288" s="63">
        <v>46</v>
      </c>
      <c r="D288" s="63">
        <v>49</v>
      </c>
      <c r="E288" s="63">
        <v>131</v>
      </c>
      <c r="F288" s="63">
        <v>1</v>
      </c>
      <c r="G288" s="63">
        <v>20</v>
      </c>
      <c r="H288" s="63">
        <v>22</v>
      </c>
      <c r="I288" s="63">
        <v>15</v>
      </c>
      <c r="J288" s="63">
        <v>44</v>
      </c>
    </row>
    <row r="289" spans="1:10" x14ac:dyDescent="0.25">
      <c r="A289" s="59" t="s">
        <v>139</v>
      </c>
      <c r="B289" s="43" t="s">
        <v>140</v>
      </c>
      <c r="C289" s="196">
        <v>61</v>
      </c>
      <c r="D289" s="189">
        <v>67</v>
      </c>
      <c r="E289" s="197">
        <v>55</v>
      </c>
      <c r="F289" s="198">
        <v>7</v>
      </c>
      <c r="G289" s="77">
        <v>63</v>
      </c>
      <c r="H289" s="193">
        <v>7</v>
      </c>
      <c r="I289" s="199">
        <v>16</v>
      </c>
      <c r="J289" s="195">
        <v>45</v>
      </c>
    </row>
    <row r="290" spans="1:10" x14ac:dyDescent="0.25">
      <c r="A290" s="112" t="s">
        <v>331</v>
      </c>
      <c r="B290" s="113" t="s">
        <v>123</v>
      </c>
      <c r="C290" s="196">
        <v>63</v>
      </c>
      <c r="D290" s="189">
        <v>78</v>
      </c>
      <c r="E290" s="197">
        <v>70</v>
      </c>
      <c r="F290" s="198">
        <v>18</v>
      </c>
      <c r="G290" s="77">
        <v>8</v>
      </c>
      <c r="H290" s="193">
        <v>31</v>
      </c>
      <c r="I290" s="199">
        <v>52</v>
      </c>
      <c r="J290" s="195">
        <v>46</v>
      </c>
    </row>
    <row r="291" spans="1:10" x14ac:dyDescent="0.25">
      <c r="A291" s="41" t="s">
        <v>77</v>
      </c>
      <c r="B291" s="43" t="s">
        <v>79</v>
      </c>
      <c r="C291" s="196">
        <v>32</v>
      </c>
      <c r="D291" s="189">
        <v>17</v>
      </c>
      <c r="E291" s="197">
        <v>11</v>
      </c>
      <c r="F291" s="198">
        <v>98</v>
      </c>
      <c r="G291" s="77">
        <v>28</v>
      </c>
      <c r="H291" s="193">
        <v>4</v>
      </c>
      <c r="I291" s="199">
        <v>103</v>
      </c>
      <c r="J291" s="195">
        <v>46</v>
      </c>
    </row>
    <row r="292" spans="1:10" x14ac:dyDescent="0.25">
      <c r="A292" s="79" t="s">
        <v>92</v>
      </c>
      <c r="B292" s="28" t="s">
        <v>93</v>
      </c>
      <c r="C292" s="196">
        <v>68</v>
      </c>
      <c r="D292" s="189">
        <v>76</v>
      </c>
      <c r="E292" s="197">
        <v>68</v>
      </c>
      <c r="F292" s="198">
        <v>1</v>
      </c>
      <c r="G292" s="77">
        <v>82</v>
      </c>
      <c r="H292" s="193">
        <v>6</v>
      </c>
      <c r="I292" s="199">
        <v>1</v>
      </c>
      <c r="J292" s="195">
        <v>48</v>
      </c>
    </row>
    <row r="293" spans="1:10" x14ac:dyDescent="0.25">
      <c r="A293" s="41" t="s">
        <v>101</v>
      </c>
      <c r="B293" s="43" t="s">
        <v>102</v>
      </c>
      <c r="C293" s="196">
        <v>32</v>
      </c>
      <c r="D293" s="189">
        <v>85</v>
      </c>
      <c r="E293" s="197">
        <v>84</v>
      </c>
      <c r="F293" s="198">
        <v>29</v>
      </c>
      <c r="G293" s="77">
        <v>28</v>
      </c>
      <c r="H293" s="193">
        <v>9</v>
      </c>
      <c r="I293" s="199">
        <v>40</v>
      </c>
      <c r="J293" s="195">
        <v>49</v>
      </c>
    </row>
    <row r="294" spans="1:10" x14ac:dyDescent="0.25">
      <c r="A294" s="78" t="s">
        <v>75</v>
      </c>
      <c r="B294" s="28" t="s">
        <v>76</v>
      </c>
      <c r="C294" s="196">
        <v>51</v>
      </c>
      <c r="D294" s="189">
        <v>43</v>
      </c>
      <c r="E294" s="197">
        <v>39</v>
      </c>
      <c r="F294" s="198">
        <v>91</v>
      </c>
      <c r="G294" s="77">
        <v>49</v>
      </c>
      <c r="H294" s="193">
        <v>23</v>
      </c>
      <c r="I294" s="199">
        <v>44</v>
      </c>
      <c r="J294" s="195">
        <v>50</v>
      </c>
    </row>
    <row r="295" spans="1:10" x14ac:dyDescent="0.25">
      <c r="A295" s="42" t="s">
        <v>133</v>
      </c>
      <c r="B295" s="28" t="s">
        <v>141</v>
      </c>
      <c r="C295" s="196">
        <v>72</v>
      </c>
      <c r="D295" s="189">
        <v>85</v>
      </c>
      <c r="E295" s="197">
        <v>84</v>
      </c>
      <c r="F295" s="198">
        <v>12</v>
      </c>
      <c r="G295" s="77">
        <v>18</v>
      </c>
      <c r="H295" s="193">
        <v>14</v>
      </c>
      <c r="I295" s="199">
        <v>49</v>
      </c>
      <c r="J295" s="195">
        <v>51</v>
      </c>
    </row>
    <row r="296" spans="1:10" x14ac:dyDescent="0.25">
      <c r="A296" s="27" t="s">
        <v>221</v>
      </c>
      <c r="B296" s="28" t="s">
        <v>222</v>
      </c>
      <c r="C296" s="196">
        <v>14</v>
      </c>
      <c r="D296" s="189">
        <v>3</v>
      </c>
      <c r="E296" s="197">
        <v>4</v>
      </c>
      <c r="F296" s="198">
        <v>111</v>
      </c>
      <c r="G296" s="77">
        <v>128</v>
      </c>
      <c r="H296" s="193">
        <v>21</v>
      </c>
      <c r="I296" s="199">
        <v>63</v>
      </c>
      <c r="J296" s="195">
        <v>52</v>
      </c>
    </row>
    <row r="297" spans="1:10" x14ac:dyDescent="0.25">
      <c r="A297" s="50" t="s">
        <v>274</v>
      </c>
      <c r="B297" s="28" t="s">
        <v>275</v>
      </c>
      <c r="C297" s="196">
        <v>98</v>
      </c>
      <c r="D297" s="189">
        <v>69</v>
      </c>
      <c r="E297" s="197">
        <v>65</v>
      </c>
      <c r="F297" s="198">
        <v>12</v>
      </c>
      <c r="G297" s="77">
        <v>76</v>
      </c>
      <c r="H297" s="193">
        <v>16</v>
      </c>
      <c r="I297" s="199">
        <v>8</v>
      </c>
      <c r="J297" s="195">
        <v>53</v>
      </c>
    </row>
    <row r="298" spans="1:10" x14ac:dyDescent="0.25">
      <c r="A298" s="91" t="s">
        <v>238</v>
      </c>
      <c r="B298" s="28" t="s">
        <v>208</v>
      </c>
      <c r="C298" s="196">
        <v>77</v>
      </c>
      <c r="D298" s="189">
        <v>85</v>
      </c>
      <c r="E298" s="197">
        <v>84</v>
      </c>
      <c r="F298" s="198">
        <v>1</v>
      </c>
      <c r="G298" s="77">
        <v>82</v>
      </c>
      <c r="H298" s="193">
        <v>10</v>
      </c>
      <c r="I298" s="199">
        <v>1</v>
      </c>
      <c r="J298" s="195">
        <v>54</v>
      </c>
    </row>
    <row r="299" spans="1:10" x14ac:dyDescent="0.25">
      <c r="A299" s="60" t="s">
        <v>122</v>
      </c>
      <c r="B299" s="28" t="s">
        <v>123</v>
      </c>
      <c r="C299" s="196">
        <v>67</v>
      </c>
      <c r="D299" s="189">
        <v>66</v>
      </c>
      <c r="E299" s="197">
        <v>54</v>
      </c>
      <c r="F299" s="198">
        <v>24</v>
      </c>
      <c r="G299" s="77">
        <v>58</v>
      </c>
      <c r="H299" s="193">
        <v>56</v>
      </c>
      <c r="I299" s="199">
        <v>63</v>
      </c>
      <c r="J299" s="195">
        <v>55</v>
      </c>
    </row>
    <row r="300" spans="1:10" x14ac:dyDescent="0.25">
      <c r="A300" s="50" t="s">
        <v>67</v>
      </c>
      <c r="B300" s="28" t="s">
        <v>68</v>
      </c>
      <c r="C300" s="63">
        <v>121</v>
      </c>
      <c r="D300" s="63">
        <v>10</v>
      </c>
      <c r="E300" s="63">
        <v>30</v>
      </c>
      <c r="F300" s="63">
        <v>50</v>
      </c>
      <c r="G300" s="63">
        <v>94</v>
      </c>
      <c r="H300" s="63">
        <v>39</v>
      </c>
      <c r="I300" s="63">
        <v>29</v>
      </c>
      <c r="J300" s="63">
        <v>56</v>
      </c>
    </row>
    <row r="301" spans="1:10" x14ac:dyDescent="0.25">
      <c r="A301" s="60" t="s">
        <v>326</v>
      </c>
      <c r="B301" s="28" t="s">
        <v>427</v>
      </c>
      <c r="C301" s="196">
        <v>95</v>
      </c>
      <c r="D301" s="189">
        <v>75</v>
      </c>
      <c r="E301" s="197">
        <v>71</v>
      </c>
      <c r="F301" s="198">
        <v>12</v>
      </c>
      <c r="G301" s="77">
        <v>61</v>
      </c>
      <c r="H301" s="193">
        <v>26</v>
      </c>
      <c r="I301" s="199">
        <v>23</v>
      </c>
      <c r="J301" s="195">
        <v>57</v>
      </c>
    </row>
    <row r="302" spans="1:10" x14ac:dyDescent="0.25">
      <c r="A302" s="48" t="s">
        <v>392</v>
      </c>
      <c r="B302" s="28" t="s">
        <v>393</v>
      </c>
      <c r="C302" s="63">
        <v>64</v>
      </c>
      <c r="D302" s="63">
        <v>22</v>
      </c>
      <c r="E302" s="63">
        <v>27</v>
      </c>
      <c r="F302" s="63">
        <v>82</v>
      </c>
      <c r="G302" s="63">
        <v>101</v>
      </c>
      <c r="H302" s="63">
        <v>82</v>
      </c>
      <c r="I302" s="63">
        <v>43</v>
      </c>
      <c r="J302" s="63">
        <v>58</v>
      </c>
    </row>
    <row r="303" spans="1:10" x14ac:dyDescent="0.25">
      <c r="A303" s="50" t="s">
        <v>142</v>
      </c>
      <c r="B303" s="28" t="s">
        <v>143</v>
      </c>
      <c r="C303" s="196">
        <v>148</v>
      </c>
      <c r="D303" s="189">
        <v>28</v>
      </c>
      <c r="E303" s="197">
        <v>66</v>
      </c>
      <c r="F303" s="198">
        <v>12</v>
      </c>
      <c r="G303" s="77">
        <v>82</v>
      </c>
      <c r="H303" s="193">
        <v>16</v>
      </c>
      <c r="I303" s="199">
        <v>5</v>
      </c>
      <c r="J303" s="195">
        <v>59</v>
      </c>
    </row>
    <row r="304" spans="1:10" x14ac:dyDescent="0.25">
      <c r="A304" s="44" t="s">
        <v>245</v>
      </c>
      <c r="B304" s="28" t="s">
        <v>246</v>
      </c>
      <c r="C304" s="196">
        <v>32</v>
      </c>
      <c r="D304" s="189">
        <v>85</v>
      </c>
      <c r="E304" s="197">
        <v>84</v>
      </c>
      <c r="F304" s="198">
        <v>53</v>
      </c>
      <c r="G304" s="77">
        <v>28</v>
      </c>
      <c r="H304" s="193">
        <v>6</v>
      </c>
      <c r="I304" s="199">
        <v>63</v>
      </c>
      <c r="J304" s="195">
        <v>60</v>
      </c>
    </row>
    <row r="305" spans="1:10" x14ac:dyDescent="0.25">
      <c r="A305" s="42" t="s">
        <v>221</v>
      </c>
      <c r="B305" s="28" t="s">
        <v>224</v>
      </c>
      <c r="C305" s="63">
        <v>45</v>
      </c>
      <c r="D305" s="63">
        <v>82</v>
      </c>
      <c r="E305" s="63">
        <v>73</v>
      </c>
      <c r="F305" s="63">
        <v>29</v>
      </c>
      <c r="G305" s="63">
        <v>60</v>
      </c>
      <c r="H305" s="63">
        <v>97</v>
      </c>
      <c r="I305" s="63">
        <v>58</v>
      </c>
      <c r="J305" s="63">
        <v>61</v>
      </c>
    </row>
    <row r="306" spans="1:10" x14ac:dyDescent="0.25">
      <c r="A306" s="48" t="s">
        <v>155</v>
      </c>
      <c r="B306" s="28" t="s">
        <v>130</v>
      </c>
      <c r="C306" s="63">
        <v>110</v>
      </c>
      <c r="D306" s="63">
        <v>9</v>
      </c>
      <c r="E306" s="63">
        <v>29</v>
      </c>
      <c r="F306" s="63">
        <v>49</v>
      </c>
      <c r="G306" s="63">
        <v>97</v>
      </c>
      <c r="H306" s="63">
        <v>118</v>
      </c>
      <c r="I306" s="63">
        <v>61</v>
      </c>
      <c r="J306" s="63">
        <v>62</v>
      </c>
    </row>
    <row r="307" spans="1:10" x14ac:dyDescent="0.25">
      <c r="A307" s="48" t="s">
        <v>181</v>
      </c>
      <c r="B307" s="28" t="s">
        <v>182</v>
      </c>
      <c r="C307" s="63">
        <v>87</v>
      </c>
      <c r="D307" s="63">
        <v>15</v>
      </c>
      <c r="E307" s="63">
        <v>9</v>
      </c>
      <c r="F307" s="63">
        <v>86</v>
      </c>
      <c r="G307" s="63">
        <v>81</v>
      </c>
      <c r="H307" s="63">
        <v>111</v>
      </c>
      <c r="I307" s="63">
        <v>80</v>
      </c>
      <c r="J307" s="63">
        <v>63</v>
      </c>
    </row>
    <row r="308" spans="1:10" x14ac:dyDescent="0.25">
      <c r="A308" s="59" t="s">
        <v>282</v>
      </c>
      <c r="B308" s="43" t="s">
        <v>283</v>
      </c>
      <c r="C308" s="196">
        <v>32</v>
      </c>
      <c r="D308" s="189">
        <v>12</v>
      </c>
      <c r="E308" s="197">
        <v>8</v>
      </c>
      <c r="F308" s="198">
        <v>83</v>
      </c>
      <c r="G308" s="77">
        <v>137</v>
      </c>
      <c r="H308" s="193">
        <v>10</v>
      </c>
      <c r="I308" s="199">
        <v>92</v>
      </c>
      <c r="J308" s="195">
        <v>64</v>
      </c>
    </row>
    <row r="309" spans="1:10" x14ac:dyDescent="0.25">
      <c r="A309" s="35" t="s">
        <v>37</v>
      </c>
      <c r="B309" s="36" t="s">
        <v>38</v>
      </c>
      <c r="C309" s="196">
        <v>121</v>
      </c>
      <c r="D309" s="189">
        <v>85</v>
      </c>
      <c r="E309" s="197">
        <v>84</v>
      </c>
      <c r="F309" s="198">
        <v>1</v>
      </c>
      <c r="G309" s="77">
        <v>82</v>
      </c>
      <c r="H309" s="193">
        <v>2</v>
      </c>
      <c r="I309" s="199">
        <v>1</v>
      </c>
      <c r="J309" s="195">
        <v>65</v>
      </c>
    </row>
    <row r="310" spans="1:10" x14ac:dyDescent="0.25">
      <c r="A310" s="108" t="s">
        <v>178</v>
      </c>
      <c r="B310" s="28" t="s">
        <v>180</v>
      </c>
      <c r="C310" s="196">
        <v>151</v>
      </c>
      <c r="D310" s="189">
        <v>85</v>
      </c>
      <c r="E310" s="197">
        <v>84</v>
      </c>
      <c r="F310" s="198">
        <v>1</v>
      </c>
      <c r="G310" s="77">
        <v>53</v>
      </c>
      <c r="H310" s="193">
        <v>10</v>
      </c>
      <c r="I310" s="199">
        <v>1</v>
      </c>
      <c r="J310" s="195">
        <v>66</v>
      </c>
    </row>
    <row r="311" spans="1:10" x14ac:dyDescent="0.25">
      <c r="A311" s="78" t="s">
        <v>86</v>
      </c>
      <c r="B311" s="28" t="s">
        <v>87</v>
      </c>
      <c r="C311" s="196">
        <v>120</v>
      </c>
      <c r="D311" s="189">
        <v>38</v>
      </c>
      <c r="E311" s="197">
        <v>53</v>
      </c>
      <c r="F311" s="198">
        <v>53</v>
      </c>
      <c r="G311" s="77">
        <v>108</v>
      </c>
      <c r="H311" s="193">
        <v>14</v>
      </c>
      <c r="I311" s="199">
        <v>4</v>
      </c>
      <c r="J311" s="195">
        <v>67</v>
      </c>
    </row>
    <row r="312" spans="1:10" x14ac:dyDescent="0.25">
      <c r="A312" s="78" t="s">
        <v>376</v>
      </c>
      <c r="B312" s="28" t="s">
        <v>277</v>
      </c>
      <c r="C312" s="196">
        <v>105</v>
      </c>
      <c r="D312" s="189">
        <v>65</v>
      </c>
      <c r="E312" s="197">
        <v>63</v>
      </c>
      <c r="F312" s="198">
        <v>37</v>
      </c>
      <c r="G312" s="77">
        <v>62</v>
      </c>
      <c r="H312" s="193">
        <v>85</v>
      </c>
      <c r="I312" s="199">
        <v>48</v>
      </c>
      <c r="J312" s="195">
        <v>68</v>
      </c>
    </row>
    <row r="313" spans="1:10" x14ac:dyDescent="0.25">
      <c r="A313" s="42" t="s">
        <v>356</v>
      </c>
      <c r="B313" s="43" t="s">
        <v>357</v>
      </c>
      <c r="C313" s="196">
        <v>70</v>
      </c>
      <c r="D313" s="189">
        <v>85</v>
      </c>
      <c r="E313" s="197">
        <v>84</v>
      </c>
      <c r="F313" s="198">
        <v>46</v>
      </c>
      <c r="G313" s="77">
        <v>48</v>
      </c>
      <c r="H313" s="193">
        <v>13</v>
      </c>
      <c r="I313" s="199">
        <v>52</v>
      </c>
      <c r="J313" s="195">
        <v>69</v>
      </c>
    </row>
    <row r="314" spans="1:10" x14ac:dyDescent="0.25">
      <c r="A314" s="44" t="s">
        <v>152</v>
      </c>
      <c r="B314" s="28" t="s">
        <v>455</v>
      </c>
      <c r="C314" s="63">
        <v>160</v>
      </c>
      <c r="D314" s="63">
        <v>85</v>
      </c>
      <c r="E314" s="63">
        <v>84</v>
      </c>
      <c r="F314" s="63">
        <v>1</v>
      </c>
      <c r="G314" s="63">
        <v>59</v>
      </c>
      <c r="H314" s="63">
        <v>12</v>
      </c>
      <c r="I314" s="63">
        <v>1</v>
      </c>
      <c r="J314" s="63">
        <v>70</v>
      </c>
    </row>
    <row r="315" spans="1:10" x14ac:dyDescent="0.25">
      <c r="A315" s="42" t="s">
        <v>314</v>
      </c>
      <c r="B315" s="43" t="s">
        <v>317</v>
      </c>
      <c r="C315" s="196">
        <v>38</v>
      </c>
      <c r="D315" s="189">
        <v>84</v>
      </c>
      <c r="E315" s="197">
        <v>83</v>
      </c>
      <c r="F315" s="198">
        <v>53</v>
      </c>
      <c r="G315" s="77">
        <v>56</v>
      </c>
      <c r="H315" s="193">
        <v>47</v>
      </c>
      <c r="I315" s="199">
        <v>81</v>
      </c>
      <c r="J315" s="195">
        <v>71</v>
      </c>
    </row>
    <row r="316" spans="1:10" x14ac:dyDescent="0.25">
      <c r="A316" s="60" t="s">
        <v>323</v>
      </c>
      <c r="B316" s="28" t="s">
        <v>324</v>
      </c>
      <c r="C316" s="196">
        <v>118</v>
      </c>
      <c r="D316" s="189">
        <v>8</v>
      </c>
      <c r="E316" s="197">
        <v>28</v>
      </c>
      <c r="F316" s="198">
        <v>98</v>
      </c>
      <c r="G316" s="77">
        <v>120</v>
      </c>
      <c r="H316" s="193">
        <v>24</v>
      </c>
      <c r="I316" s="199">
        <v>23</v>
      </c>
      <c r="J316" s="195">
        <v>71</v>
      </c>
    </row>
    <row r="317" spans="1:10" x14ac:dyDescent="0.25">
      <c r="A317" s="78" t="s">
        <v>287</v>
      </c>
      <c r="B317" s="28" t="s">
        <v>289</v>
      </c>
      <c r="C317" s="196">
        <v>50</v>
      </c>
      <c r="D317" s="189">
        <v>85</v>
      </c>
      <c r="E317" s="197">
        <v>84</v>
      </c>
      <c r="F317" s="198">
        <v>53</v>
      </c>
      <c r="G317" s="77">
        <v>63</v>
      </c>
      <c r="H317" s="193">
        <v>7</v>
      </c>
      <c r="I317" s="199">
        <v>63</v>
      </c>
      <c r="J317" s="195">
        <v>72</v>
      </c>
    </row>
    <row r="318" spans="1:10" x14ac:dyDescent="0.25">
      <c r="A318" s="44" t="s">
        <v>461</v>
      </c>
      <c r="B318" s="28" t="s">
        <v>462</v>
      </c>
      <c r="C318" s="63">
        <v>151</v>
      </c>
      <c r="D318" s="63">
        <v>85</v>
      </c>
      <c r="E318" s="63">
        <v>84</v>
      </c>
      <c r="F318" s="63">
        <v>1</v>
      </c>
      <c r="G318" s="63">
        <v>82</v>
      </c>
      <c r="H318" s="63">
        <v>2</v>
      </c>
      <c r="I318" s="63">
        <v>1</v>
      </c>
      <c r="J318" s="63">
        <v>74</v>
      </c>
    </row>
    <row r="319" spans="1:10" x14ac:dyDescent="0.25">
      <c r="A319" s="60" t="s">
        <v>383</v>
      </c>
      <c r="B319" s="28" t="s">
        <v>291</v>
      </c>
      <c r="C319" s="196">
        <v>121</v>
      </c>
      <c r="D319" s="189">
        <v>85</v>
      </c>
      <c r="E319" s="197">
        <v>84</v>
      </c>
      <c r="F319" s="198">
        <v>53</v>
      </c>
      <c r="G319" s="77">
        <v>16</v>
      </c>
      <c r="H319" s="193">
        <v>10</v>
      </c>
      <c r="I319" s="199">
        <v>63</v>
      </c>
      <c r="J319" s="195">
        <v>75</v>
      </c>
    </row>
    <row r="320" spans="1:10" x14ac:dyDescent="0.25">
      <c r="A320" s="41" t="s">
        <v>63</v>
      </c>
      <c r="B320" s="43" t="s">
        <v>64</v>
      </c>
      <c r="C320" s="196">
        <v>16</v>
      </c>
      <c r="D320" s="189">
        <v>140</v>
      </c>
      <c r="E320" s="197">
        <v>156</v>
      </c>
      <c r="F320" s="198">
        <v>1</v>
      </c>
      <c r="G320" s="77">
        <v>6</v>
      </c>
      <c r="H320" s="193">
        <v>7</v>
      </c>
      <c r="I320" s="199">
        <v>103</v>
      </c>
      <c r="J320" s="195">
        <v>75</v>
      </c>
    </row>
    <row r="321" spans="1:10" x14ac:dyDescent="0.25">
      <c r="A321" s="62" t="s">
        <v>61</v>
      </c>
      <c r="B321" s="28" t="s">
        <v>62</v>
      </c>
      <c r="C321" s="196">
        <v>70</v>
      </c>
      <c r="D321" s="189">
        <v>85</v>
      </c>
      <c r="E321" s="197">
        <v>84</v>
      </c>
      <c r="F321" s="198">
        <v>42</v>
      </c>
      <c r="G321" s="77">
        <v>96</v>
      </c>
      <c r="H321" s="193">
        <v>19</v>
      </c>
      <c r="I321" s="199">
        <v>49</v>
      </c>
      <c r="J321" s="195">
        <v>77</v>
      </c>
    </row>
    <row r="322" spans="1:10" x14ac:dyDescent="0.25">
      <c r="A322" s="60" t="s">
        <v>126</v>
      </c>
      <c r="B322" s="28" t="s">
        <v>127</v>
      </c>
      <c r="C322" s="196">
        <v>65</v>
      </c>
      <c r="D322" s="189">
        <v>69</v>
      </c>
      <c r="E322" s="197">
        <v>57</v>
      </c>
      <c r="F322" s="198">
        <v>124</v>
      </c>
      <c r="G322" s="77">
        <v>82</v>
      </c>
      <c r="H322" s="193">
        <v>4</v>
      </c>
      <c r="I322" s="199">
        <v>29</v>
      </c>
      <c r="J322" s="195">
        <v>77</v>
      </c>
    </row>
    <row r="323" spans="1:10" x14ac:dyDescent="0.25">
      <c r="A323" s="51" t="s">
        <v>55</v>
      </c>
      <c r="B323" s="36" t="s">
        <v>56</v>
      </c>
      <c r="C323" s="63">
        <v>83</v>
      </c>
      <c r="D323" s="63">
        <v>57</v>
      </c>
      <c r="E323" s="63">
        <v>61</v>
      </c>
      <c r="F323" s="63">
        <v>38</v>
      </c>
      <c r="G323" s="63">
        <v>104</v>
      </c>
      <c r="H323" s="63">
        <v>64</v>
      </c>
      <c r="I323" s="63">
        <v>84</v>
      </c>
      <c r="J323" s="63">
        <v>79</v>
      </c>
    </row>
    <row r="324" spans="1:10" x14ac:dyDescent="0.25">
      <c r="A324" s="108" t="s">
        <v>309</v>
      </c>
      <c r="B324" s="28" t="s">
        <v>74</v>
      </c>
      <c r="C324" s="196">
        <v>116</v>
      </c>
      <c r="D324" s="189">
        <v>79</v>
      </c>
      <c r="E324" s="197">
        <v>75</v>
      </c>
      <c r="F324" s="198">
        <v>42</v>
      </c>
      <c r="G324" s="77">
        <v>70</v>
      </c>
      <c r="H324" s="193">
        <v>34</v>
      </c>
      <c r="I324" s="199">
        <v>45</v>
      </c>
      <c r="J324" s="195">
        <v>79</v>
      </c>
    </row>
    <row r="325" spans="1:10" x14ac:dyDescent="0.25">
      <c r="A325" s="50" t="s">
        <v>314</v>
      </c>
      <c r="B325" s="28" t="s">
        <v>173</v>
      </c>
      <c r="C325" s="196">
        <v>116</v>
      </c>
      <c r="D325" s="189">
        <v>79</v>
      </c>
      <c r="E325" s="197">
        <v>75</v>
      </c>
      <c r="F325" s="198">
        <v>1</v>
      </c>
      <c r="G325" s="77">
        <v>162</v>
      </c>
      <c r="H325" s="193">
        <v>8</v>
      </c>
      <c r="I325" s="199">
        <v>1</v>
      </c>
      <c r="J325" s="195">
        <v>81</v>
      </c>
    </row>
    <row r="326" spans="1:10" x14ac:dyDescent="0.25">
      <c r="A326" s="78" t="s">
        <v>201</v>
      </c>
      <c r="B326" s="43" t="s">
        <v>202</v>
      </c>
      <c r="C326" s="196">
        <v>172</v>
      </c>
      <c r="D326" s="189">
        <v>57</v>
      </c>
      <c r="E326" s="197">
        <v>78</v>
      </c>
      <c r="F326" s="198">
        <v>1</v>
      </c>
      <c r="G326" s="77">
        <v>128</v>
      </c>
      <c r="H326" s="193">
        <v>6</v>
      </c>
      <c r="I326" s="199">
        <v>1</v>
      </c>
      <c r="J326" s="195">
        <v>82</v>
      </c>
    </row>
    <row r="327" spans="1:10" x14ac:dyDescent="0.25">
      <c r="A327" s="79" t="s">
        <v>452</v>
      </c>
      <c r="B327" s="28" t="s">
        <v>453</v>
      </c>
      <c r="C327" s="63">
        <v>173</v>
      </c>
      <c r="D327" s="63">
        <v>57</v>
      </c>
      <c r="E327" s="63">
        <v>78</v>
      </c>
      <c r="F327" s="63">
        <v>7</v>
      </c>
      <c r="G327" s="63">
        <v>108</v>
      </c>
      <c r="H327" s="63">
        <v>7</v>
      </c>
      <c r="I327" s="63">
        <v>16</v>
      </c>
      <c r="J327" s="63">
        <v>83</v>
      </c>
    </row>
    <row r="328" spans="1:10" x14ac:dyDescent="0.25">
      <c r="A328" s="42" t="s">
        <v>131</v>
      </c>
      <c r="B328" s="28" t="s">
        <v>133</v>
      </c>
      <c r="C328" s="196">
        <v>136</v>
      </c>
      <c r="D328" s="189">
        <v>16</v>
      </c>
      <c r="E328" s="197">
        <v>37</v>
      </c>
      <c r="F328" s="198">
        <v>91</v>
      </c>
      <c r="G328" s="77">
        <v>123</v>
      </c>
      <c r="H328" s="193">
        <v>19</v>
      </c>
      <c r="I328" s="199">
        <v>39</v>
      </c>
      <c r="J328" s="195">
        <v>84</v>
      </c>
    </row>
    <row r="329" spans="1:10" x14ac:dyDescent="0.25">
      <c r="A329" s="41" t="s">
        <v>98</v>
      </c>
      <c r="B329" s="28" t="s">
        <v>100</v>
      </c>
      <c r="C329" s="196">
        <v>32</v>
      </c>
      <c r="D329" s="189">
        <v>85</v>
      </c>
      <c r="E329" s="197">
        <v>84</v>
      </c>
      <c r="F329" s="198">
        <v>53</v>
      </c>
      <c r="G329" s="77">
        <v>128</v>
      </c>
      <c r="H329" s="193">
        <v>3</v>
      </c>
      <c r="I329" s="199">
        <v>63</v>
      </c>
      <c r="J329" s="195">
        <v>85</v>
      </c>
    </row>
    <row r="330" spans="1:10" x14ac:dyDescent="0.25">
      <c r="A330" s="50" t="s">
        <v>257</v>
      </c>
      <c r="B330" s="28" t="s">
        <v>141</v>
      </c>
      <c r="C330" s="196">
        <v>171</v>
      </c>
      <c r="D330" s="189">
        <v>52</v>
      </c>
      <c r="E330" s="197">
        <v>74</v>
      </c>
      <c r="F330" s="198">
        <v>1</v>
      </c>
      <c r="G330" s="77">
        <v>152</v>
      </c>
      <c r="H330" s="193">
        <v>5</v>
      </c>
      <c r="I330" s="199">
        <v>1</v>
      </c>
      <c r="J330" s="195">
        <v>86</v>
      </c>
    </row>
    <row r="331" spans="1:10" x14ac:dyDescent="0.25">
      <c r="A331" s="44" t="s">
        <v>128</v>
      </c>
      <c r="B331" s="28" t="s">
        <v>130</v>
      </c>
      <c r="C331" s="196">
        <v>143</v>
      </c>
      <c r="D331" s="189">
        <v>42</v>
      </c>
      <c r="E331" s="197">
        <v>57</v>
      </c>
      <c r="F331" s="198">
        <v>29</v>
      </c>
      <c r="G331" s="77">
        <v>142</v>
      </c>
      <c r="H331" s="193">
        <v>11</v>
      </c>
      <c r="I331" s="199">
        <v>40</v>
      </c>
      <c r="J331" s="195">
        <v>87</v>
      </c>
    </row>
    <row r="332" spans="1:10" x14ac:dyDescent="0.25">
      <c r="A332" s="48" t="s">
        <v>168</v>
      </c>
      <c r="B332" s="28" t="s">
        <v>169</v>
      </c>
      <c r="C332" s="196">
        <v>128</v>
      </c>
      <c r="D332" s="189">
        <v>55</v>
      </c>
      <c r="E332" s="197">
        <v>56</v>
      </c>
      <c r="F332" s="198">
        <v>38</v>
      </c>
      <c r="G332" s="77">
        <v>116</v>
      </c>
      <c r="H332" s="193">
        <v>124</v>
      </c>
      <c r="I332" s="199">
        <v>62</v>
      </c>
      <c r="J332" s="195">
        <v>88</v>
      </c>
    </row>
    <row r="333" spans="1:10" x14ac:dyDescent="0.25">
      <c r="A333" s="60" t="s">
        <v>59</v>
      </c>
      <c r="B333" s="28" t="s">
        <v>60</v>
      </c>
      <c r="C333" s="196">
        <v>111</v>
      </c>
      <c r="D333" s="189">
        <v>83</v>
      </c>
      <c r="E333" s="197">
        <v>81</v>
      </c>
      <c r="F333" s="198">
        <v>28</v>
      </c>
      <c r="G333" s="77">
        <v>100</v>
      </c>
      <c r="H333" s="193">
        <v>33</v>
      </c>
      <c r="I333" s="199">
        <v>63</v>
      </c>
      <c r="J333" s="195">
        <v>89</v>
      </c>
    </row>
    <row r="334" spans="1:10" x14ac:dyDescent="0.25">
      <c r="A334" s="35" t="s">
        <v>47</v>
      </c>
      <c r="B334" s="49" t="s">
        <v>49</v>
      </c>
      <c r="C334" s="196">
        <v>56</v>
      </c>
      <c r="D334" s="189">
        <v>161</v>
      </c>
      <c r="E334" s="197">
        <v>162</v>
      </c>
      <c r="F334" s="198">
        <v>29</v>
      </c>
      <c r="G334" s="77">
        <v>9</v>
      </c>
      <c r="H334" s="193">
        <v>18</v>
      </c>
      <c r="I334" s="199">
        <v>49</v>
      </c>
      <c r="J334" s="195">
        <v>89</v>
      </c>
    </row>
    <row r="335" spans="1:10" x14ac:dyDescent="0.25">
      <c r="A335" s="41" t="s">
        <v>279</v>
      </c>
      <c r="B335" s="28" t="s">
        <v>280</v>
      </c>
      <c r="C335" s="63">
        <v>55</v>
      </c>
      <c r="D335" s="63">
        <v>141</v>
      </c>
      <c r="E335" s="63">
        <v>154</v>
      </c>
      <c r="F335" s="63">
        <v>17</v>
      </c>
      <c r="G335" s="63">
        <v>42</v>
      </c>
      <c r="H335" s="63">
        <v>93</v>
      </c>
      <c r="I335" s="63">
        <v>63</v>
      </c>
      <c r="J335" s="63">
        <v>91</v>
      </c>
    </row>
    <row r="336" spans="1:10" x14ac:dyDescent="0.25">
      <c r="A336" s="104" t="s">
        <v>259</v>
      </c>
      <c r="B336" s="28" t="s">
        <v>260</v>
      </c>
      <c r="C336" s="63">
        <v>169</v>
      </c>
      <c r="D336" s="63">
        <v>56</v>
      </c>
      <c r="E336" s="63">
        <v>77</v>
      </c>
      <c r="F336" s="63">
        <v>29</v>
      </c>
      <c r="G336" s="63">
        <v>120</v>
      </c>
      <c r="H336" s="63">
        <v>32</v>
      </c>
      <c r="I336" s="63">
        <v>25</v>
      </c>
      <c r="J336" s="63">
        <v>92</v>
      </c>
    </row>
    <row r="337" spans="1:10" x14ac:dyDescent="0.25">
      <c r="A337" s="104"/>
      <c r="B337" s="28"/>
      <c r="C337" s="63"/>
      <c r="D337" s="63"/>
      <c r="E337" s="63"/>
      <c r="F337" s="63"/>
      <c r="G337" s="63"/>
      <c r="H337" s="63"/>
      <c r="I337" s="63"/>
      <c r="J337" s="63"/>
    </row>
    <row r="338" spans="1:10" x14ac:dyDescent="0.25">
      <c r="A338" s="103" t="s">
        <v>205</v>
      </c>
      <c r="B338" s="28" t="s">
        <v>209</v>
      </c>
      <c r="C338" s="196">
        <v>127</v>
      </c>
      <c r="D338" s="189">
        <v>23</v>
      </c>
      <c r="E338" s="197">
        <v>44</v>
      </c>
      <c r="F338" s="198">
        <v>124</v>
      </c>
      <c r="G338" s="77">
        <v>149</v>
      </c>
      <c r="H338" s="193">
        <v>17</v>
      </c>
      <c r="I338" s="199">
        <v>9</v>
      </c>
      <c r="J338" s="195">
        <v>92</v>
      </c>
    </row>
    <row r="339" spans="1:10" x14ac:dyDescent="0.25">
      <c r="A339" s="42" t="s">
        <v>249</v>
      </c>
      <c r="B339" s="43" t="s">
        <v>250</v>
      </c>
      <c r="C339" s="196">
        <v>76</v>
      </c>
      <c r="D339" s="189">
        <v>42</v>
      </c>
      <c r="E339" s="197">
        <v>47</v>
      </c>
      <c r="F339" s="198">
        <v>91</v>
      </c>
      <c r="G339" s="77">
        <v>150</v>
      </c>
      <c r="H339" s="193">
        <v>44</v>
      </c>
      <c r="I339" s="199">
        <v>83</v>
      </c>
      <c r="J339" s="195">
        <v>94</v>
      </c>
    </row>
    <row r="340" spans="1:10" x14ac:dyDescent="0.25">
      <c r="A340" s="103" t="s">
        <v>236</v>
      </c>
      <c r="B340" s="43" t="s">
        <v>237</v>
      </c>
      <c r="C340" s="196">
        <v>151</v>
      </c>
      <c r="D340" s="189">
        <v>85</v>
      </c>
      <c r="E340" s="197">
        <v>84</v>
      </c>
      <c r="F340" s="198">
        <v>1</v>
      </c>
      <c r="G340" s="77">
        <v>169</v>
      </c>
      <c r="H340" s="193">
        <v>4</v>
      </c>
      <c r="I340" s="199">
        <v>1</v>
      </c>
      <c r="J340" s="195">
        <v>95</v>
      </c>
    </row>
    <row r="341" spans="1:10" x14ac:dyDescent="0.25">
      <c r="A341" s="104" t="s">
        <v>241</v>
      </c>
      <c r="B341" s="28" t="s">
        <v>242</v>
      </c>
      <c r="C341" s="196">
        <v>151</v>
      </c>
      <c r="D341" s="189">
        <v>85</v>
      </c>
      <c r="E341" s="197">
        <v>84</v>
      </c>
      <c r="F341" s="198">
        <v>1</v>
      </c>
      <c r="G341" s="77">
        <v>169</v>
      </c>
      <c r="H341" s="193">
        <v>3</v>
      </c>
      <c r="I341" s="199">
        <v>1</v>
      </c>
      <c r="J341" s="195">
        <v>95</v>
      </c>
    </row>
    <row r="342" spans="1:10" x14ac:dyDescent="0.25">
      <c r="A342" s="44" t="s">
        <v>219</v>
      </c>
      <c r="B342" s="28" t="s">
        <v>220</v>
      </c>
      <c r="C342" s="196">
        <v>107</v>
      </c>
      <c r="D342" s="189">
        <v>85</v>
      </c>
      <c r="E342" s="197">
        <v>84</v>
      </c>
      <c r="F342" s="198">
        <v>124</v>
      </c>
      <c r="G342" s="77">
        <v>82</v>
      </c>
      <c r="H342" s="193">
        <v>12</v>
      </c>
      <c r="I342" s="199">
        <v>12</v>
      </c>
      <c r="J342" s="195">
        <v>97</v>
      </c>
    </row>
    <row r="343" spans="1:10" x14ac:dyDescent="0.25">
      <c r="A343" s="35" t="s">
        <v>51</v>
      </c>
      <c r="B343" s="36" t="s">
        <v>52</v>
      </c>
      <c r="C343" s="196">
        <v>69</v>
      </c>
      <c r="D343" s="189">
        <v>126</v>
      </c>
      <c r="E343" s="197">
        <v>128</v>
      </c>
      <c r="F343" s="198">
        <v>1</v>
      </c>
      <c r="G343" s="77">
        <v>169</v>
      </c>
      <c r="H343" s="193">
        <v>3</v>
      </c>
      <c r="I343" s="199">
        <v>1</v>
      </c>
      <c r="J343" s="195">
        <v>97</v>
      </c>
    </row>
    <row r="344" spans="1:10" x14ac:dyDescent="0.25">
      <c r="A344" s="48" t="s">
        <v>101</v>
      </c>
      <c r="B344" s="43" t="s">
        <v>103</v>
      </c>
      <c r="C344" s="196">
        <v>58</v>
      </c>
      <c r="D344" s="189">
        <v>159</v>
      </c>
      <c r="E344" s="197">
        <v>177</v>
      </c>
      <c r="F344" s="198">
        <v>25</v>
      </c>
      <c r="G344" s="77">
        <v>21</v>
      </c>
      <c r="H344" s="193">
        <v>20</v>
      </c>
      <c r="I344" s="199">
        <v>55</v>
      </c>
      <c r="J344" s="195">
        <v>99</v>
      </c>
    </row>
    <row r="345" spans="1:10" x14ac:dyDescent="0.25">
      <c r="A345" s="48" t="s">
        <v>285</v>
      </c>
      <c r="B345" s="43" t="s">
        <v>286</v>
      </c>
      <c r="C345" s="196">
        <v>66</v>
      </c>
      <c r="D345" s="189">
        <v>147</v>
      </c>
      <c r="E345" s="197">
        <v>167</v>
      </c>
      <c r="F345" s="198">
        <v>18</v>
      </c>
      <c r="G345" s="77">
        <v>44</v>
      </c>
      <c r="H345" s="193">
        <v>24</v>
      </c>
      <c r="I345" s="199">
        <v>60</v>
      </c>
      <c r="J345" s="195">
        <v>100</v>
      </c>
    </row>
    <row r="346" spans="1:10" x14ac:dyDescent="0.25">
      <c r="A346" s="60" t="s">
        <v>178</v>
      </c>
      <c r="B346" s="28" t="s">
        <v>179</v>
      </c>
      <c r="C346" s="196">
        <v>176</v>
      </c>
      <c r="D346" s="189">
        <v>85</v>
      </c>
      <c r="E346" s="197">
        <v>84</v>
      </c>
      <c r="F346" s="198">
        <v>7</v>
      </c>
      <c r="G346" s="77">
        <v>137</v>
      </c>
      <c r="H346" s="193">
        <v>10</v>
      </c>
      <c r="I346" s="199">
        <v>16</v>
      </c>
      <c r="J346" s="195">
        <v>101</v>
      </c>
    </row>
    <row r="347" spans="1:10" x14ac:dyDescent="0.25">
      <c r="A347" s="104" t="s">
        <v>451</v>
      </c>
      <c r="B347" s="28" t="s">
        <v>322</v>
      </c>
      <c r="C347" s="63">
        <v>194</v>
      </c>
      <c r="D347" s="63">
        <v>173</v>
      </c>
      <c r="E347" s="63">
        <v>139</v>
      </c>
      <c r="F347" s="63">
        <v>1</v>
      </c>
      <c r="G347" s="63">
        <v>1</v>
      </c>
      <c r="H347" s="63">
        <v>9</v>
      </c>
      <c r="I347" s="63">
        <v>1</v>
      </c>
      <c r="J347" s="63">
        <v>102</v>
      </c>
    </row>
    <row r="348" spans="1:10" x14ac:dyDescent="0.25">
      <c r="A348" s="250" t="s">
        <v>472</v>
      </c>
      <c r="B348" s="43" t="s">
        <v>473</v>
      </c>
      <c r="C348" s="63">
        <v>88</v>
      </c>
      <c r="D348" s="63">
        <v>142</v>
      </c>
      <c r="E348" s="63">
        <v>151</v>
      </c>
      <c r="F348" s="63">
        <v>1</v>
      </c>
      <c r="G348" s="63">
        <v>28</v>
      </c>
      <c r="H348" s="63">
        <v>3</v>
      </c>
      <c r="I348" s="63">
        <v>103</v>
      </c>
      <c r="J348" s="63">
        <v>103</v>
      </c>
    </row>
    <row r="349" spans="1:10" ht="15.75" x14ac:dyDescent="0.25">
      <c r="A349" s="231" t="s">
        <v>119</v>
      </c>
      <c r="B349" s="232" t="s">
        <v>120</v>
      </c>
      <c r="C349" s="63">
        <v>37</v>
      </c>
      <c r="D349" s="63">
        <v>146</v>
      </c>
      <c r="E349" s="63">
        <v>157</v>
      </c>
      <c r="F349" s="63">
        <v>38</v>
      </c>
      <c r="G349" s="63">
        <v>73</v>
      </c>
      <c r="H349" s="63">
        <v>97</v>
      </c>
      <c r="I349" s="63">
        <v>63</v>
      </c>
      <c r="J349" s="63">
        <v>104</v>
      </c>
    </row>
    <row r="350" spans="1:10" x14ac:dyDescent="0.25">
      <c r="A350" s="104" t="s">
        <v>274</v>
      </c>
      <c r="B350" s="28" t="s">
        <v>276</v>
      </c>
      <c r="C350" s="196">
        <v>180</v>
      </c>
      <c r="D350" s="189">
        <v>85</v>
      </c>
      <c r="E350" s="197">
        <v>84</v>
      </c>
      <c r="F350" s="198">
        <v>1</v>
      </c>
      <c r="G350" s="77">
        <v>166</v>
      </c>
      <c r="H350" s="193">
        <v>13</v>
      </c>
      <c r="I350" s="199">
        <v>1</v>
      </c>
      <c r="J350" s="195">
        <v>105</v>
      </c>
    </row>
    <row r="351" spans="1:10" x14ac:dyDescent="0.25">
      <c r="A351" s="41" t="s">
        <v>344</v>
      </c>
      <c r="B351" s="43" t="s">
        <v>345</v>
      </c>
      <c r="C351" s="196">
        <v>83</v>
      </c>
      <c r="D351" s="189">
        <v>139</v>
      </c>
      <c r="E351" s="197">
        <v>150</v>
      </c>
      <c r="F351" s="198">
        <v>46</v>
      </c>
      <c r="G351" s="77">
        <v>44</v>
      </c>
      <c r="H351" s="193">
        <v>24</v>
      </c>
      <c r="I351" s="199">
        <v>56</v>
      </c>
      <c r="J351" s="195">
        <v>106</v>
      </c>
    </row>
    <row r="352" spans="1:10" x14ac:dyDescent="0.25">
      <c r="A352" s="60" t="s">
        <v>166</v>
      </c>
      <c r="B352" s="28" t="s">
        <v>167</v>
      </c>
      <c r="C352" s="63">
        <v>151</v>
      </c>
      <c r="D352" s="63">
        <v>85</v>
      </c>
      <c r="E352" s="63">
        <v>84</v>
      </c>
      <c r="F352" s="63">
        <v>53</v>
      </c>
      <c r="G352" s="63">
        <v>82</v>
      </c>
      <c r="H352" s="63">
        <v>10</v>
      </c>
      <c r="I352" s="63">
        <v>63</v>
      </c>
      <c r="J352" s="63">
        <v>106</v>
      </c>
    </row>
    <row r="353" spans="1:10" x14ac:dyDescent="0.25">
      <c r="A353" s="60" t="s">
        <v>374</v>
      </c>
      <c r="B353" s="28" t="s">
        <v>375</v>
      </c>
      <c r="C353" s="196">
        <v>180</v>
      </c>
      <c r="D353" s="189">
        <v>85</v>
      </c>
      <c r="E353" s="197">
        <v>84</v>
      </c>
      <c r="F353" s="198">
        <v>1</v>
      </c>
      <c r="G353" s="77">
        <v>169</v>
      </c>
      <c r="H353" s="193">
        <v>9</v>
      </c>
      <c r="I353" s="199">
        <v>1</v>
      </c>
      <c r="J353" s="195">
        <v>108</v>
      </c>
    </row>
    <row r="354" spans="1:10" x14ac:dyDescent="0.25">
      <c r="A354" s="60" t="s">
        <v>323</v>
      </c>
      <c r="B354" s="28" t="s">
        <v>325</v>
      </c>
      <c r="C354" s="196">
        <v>180</v>
      </c>
      <c r="D354" s="189">
        <v>85</v>
      </c>
      <c r="E354" s="197">
        <v>84</v>
      </c>
      <c r="F354" s="198">
        <v>1</v>
      </c>
      <c r="G354" s="77">
        <v>169</v>
      </c>
      <c r="H354" s="193">
        <v>6</v>
      </c>
      <c r="I354" s="199">
        <v>1</v>
      </c>
      <c r="J354" s="195">
        <v>108</v>
      </c>
    </row>
    <row r="355" spans="1:10" x14ac:dyDescent="0.25">
      <c r="A355" s="60" t="s">
        <v>157</v>
      </c>
      <c r="B355" s="43" t="s">
        <v>457</v>
      </c>
      <c r="C355" s="196">
        <v>180</v>
      </c>
      <c r="D355" s="189">
        <v>85</v>
      </c>
      <c r="E355" s="197">
        <v>84</v>
      </c>
      <c r="F355" s="198">
        <v>1</v>
      </c>
      <c r="G355" s="77">
        <v>169</v>
      </c>
      <c r="H355" s="193">
        <v>4</v>
      </c>
      <c r="I355" s="199">
        <v>1</v>
      </c>
      <c r="J355" s="195">
        <v>108</v>
      </c>
    </row>
    <row r="356" spans="1:10" x14ac:dyDescent="0.25">
      <c r="A356" s="44" t="s">
        <v>451</v>
      </c>
      <c r="B356" s="28" t="s">
        <v>138</v>
      </c>
      <c r="C356" s="63">
        <v>180</v>
      </c>
      <c r="D356" s="63">
        <v>85</v>
      </c>
      <c r="E356" s="63">
        <v>84</v>
      </c>
      <c r="F356" s="63">
        <v>1</v>
      </c>
      <c r="G356" s="63">
        <v>169</v>
      </c>
      <c r="H356" s="63">
        <v>1</v>
      </c>
      <c r="I356" s="63">
        <v>1</v>
      </c>
      <c r="J356" s="63">
        <v>108</v>
      </c>
    </row>
    <row r="357" spans="1:10" x14ac:dyDescent="0.25">
      <c r="A357" s="44" t="s">
        <v>172</v>
      </c>
      <c r="B357" s="28" t="s">
        <v>173</v>
      </c>
      <c r="C357" s="196">
        <v>91</v>
      </c>
      <c r="D357" s="189">
        <v>137</v>
      </c>
      <c r="E357" s="197">
        <v>142</v>
      </c>
      <c r="F357" s="198">
        <v>25</v>
      </c>
      <c r="G357" s="77">
        <v>38</v>
      </c>
      <c r="H357" s="193">
        <v>51</v>
      </c>
      <c r="I357" s="199">
        <v>90</v>
      </c>
      <c r="J357" s="195">
        <v>112</v>
      </c>
    </row>
    <row r="358" spans="1:10" x14ac:dyDescent="0.25">
      <c r="A358" s="59" t="s">
        <v>363</v>
      </c>
      <c r="B358" s="28" t="s">
        <v>364</v>
      </c>
      <c r="C358" s="196">
        <v>6</v>
      </c>
      <c r="D358" s="189">
        <v>128</v>
      </c>
      <c r="E358" s="197">
        <v>137</v>
      </c>
      <c r="F358" s="198">
        <v>124</v>
      </c>
      <c r="G358" s="77">
        <v>9</v>
      </c>
      <c r="H358" s="193">
        <v>18</v>
      </c>
      <c r="I358" s="199">
        <v>136</v>
      </c>
      <c r="J358" s="195">
        <v>113</v>
      </c>
    </row>
    <row r="359" spans="1:10" x14ac:dyDescent="0.25">
      <c r="A359" s="50" t="s">
        <v>287</v>
      </c>
      <c r="B359" s="43" t="s">
        <v>288</v>
      </c>
      <c r="C359" s="196">
        <v>174</v>
      </c>
      <c r="D359" s="189">
        <v>69</v>
      </c>
      <c r="E359" s="197">
        <v>84</v>
      </c>
      <c r="F359" s="198">
        <v>53</v>
      </c>
      <c r="G359" s="77">
        <v>146</v>
      </c>
      <c r="H359" s="193">
        <v>8</v>
      </c>
      <c r="I359" s="199">
        <v>16</v>
      </c>
      <c r="J359" s="195">
        <v>114</v>
      </c>
    </row>
    <row r="360" spans="1:10" x14ac:dyDescent="0.25">
      <c r="A360" s="48" t="s">
        <v>227</v>
      </c>
      <c r="B360" s="28" t="s">
        <v>228</v>
      </c>
      <c r="C360" s="196">
        <v>121</v>
      </c>
      <c r="D360" s="189">
        <v>85</v>
      </c>
      <c r="E360" s="197">
        <v>84</v>
      </c>
      <c r="F360" s="198">
        <v>53</v>
      </c>
      <c r="G360" s="77">
        <v>137</v>
      </c>
      <c r="H360" s="193">
        <v>10</v>
      </c>
      <c r="I360" s="199">
        <v>63</v>
      </c>
      <c r="J360" s="195">
        <v>115</v>
      </c>
    </row>
    <row r="361" spans="1:10" x14ac:dyDescent="0.25">
      <c r="A361" s="78" t="s">
        <v>161</v>
      </c>
      <c r="B361" s="28" t="s">
        <v>163</v>
      </c>
      <c r="C361" s="63">
        <v>147</v>
      </c>
      <c r="D361" s="63">
        <v>31</v>
      </c>
      <c r="E361" s="63">
        <v>48</v>
      </c>
      <c r="F361" s="63">
        <v>124</v>
      </c>
      <c r="G361" s="63">
        <v>157</v>
      </c>
      <c r="H361" s="63">
        <v>40</v>
      </c>
      <c r="I361" s="63">
        <v>38</v>
      </c>
      <c r="J361" s="63">
        <v>116</v>
      </c>
    </row>
    <row r="362" spans="1:10" x14ac:dyDescent="0.25">
      <c r="A362" s="82" t="s">
        <v>114</v>
      </c>
      <c r="B362" s="49" t="s">
        <v>116</v>
      </c>
      <c r="C362" s="196">
        <v>82</v>
      </c>
      <c r="D362" s="189">
        <v>39</v>
      </c>
      <c r="E362" s="197">
        <v>45</v>
      </c>
      <c r="F362" s="198">
        <v>117</v>
      </c>
      <c r="G362" s="77">
        <v>136</v>
      </c>
      <c r="H362" s="193">
        <v>13</v>
      </c>
      <c r="I362" s="199">
        <v>128</v>
      </c>
      <c r="J362" s="195">
        <v>117</v>
      </c>
    </row>
    <row r="363" spans="1:10" x14ac:dyDescent="0.25">
      <c r="A363" s="41" t="s">
        <v>371</v>
      </c>
      <c r="B363" s="43" t="s">
        <v>237</v>
      </c>
      <c r="C363" s="196">
        <v>92</v>
      </c>
      <c r="D363" s="189">
        <v>148</v>
      </c>
      <c r="E363" s="197">
        <v>158</v>
      </c>
      <c r="F363" s="198">
        <v>53</v>
      </c>
      <c r="G363" s="77">
        <v>41</v>
      </c>
      <c r="H363" s="193">
        <v>11</v>
      </c>
      <c r="I363" s="199">
        <v>63</v>
      </c>
      <c r="J363" s="195">
        <v>118</v>
      </c>
    </row>
    <row r="364" spans="1:10" x14ac:dyDescent="0.25">
      <c r="A364" s="35" t="s">
        <v>114</v>
      </c>
      <c r="B364" s="36" t="s">
        <v>115</v>
      </c>
      <c r="C364" s="196">
        <v>119</v>
      </c>
      <c r="D364" s="189">
        <v>136</v>
      </c>
      <c r="E364" s="197">
        <v>136</v>
      </c>
      <c r="F364" s="198">
        <v>53</v>
      </c>
      <c r="G364" s="77">
        <v>104</v>
      </c>
      <c r="H364" s="193">
        <v>16</v>
      </c>
      <c r="I364" s="199">
        <v>9</v>
      </c>
      <c r="J364" s="195">
        <v>119</v>
      </c>
    </row>
    <row r="365" spans="1:10" x14ac:dyDescent="0.25">
      <c r="A365" s="41" t="s">
        <v>326</v>
      </c>
      <c r="B365" s="43" t="s">
        <v>479</v>
      </c>
      <c r="C365" s="196">
        <v>131</v>
      </c>
      <c r="D365" s="189">
        <v>85</v>
      </c>
      <c r="E365" s="197">
        <v>84</v>
      </c>
      <c r="F365" s="198">
        <v>46</v>
      </c>
      <c r="G365" s="77">
        <v>126</v>
      </c>
      <c r="H365" s="193">
        <v>17</v>
      </c>
      <c r="I365" s="199">
        <v>86</v>
      </c>
      <c r="J365" s="195">
        <v>120</v>
      </c>
    </row>
    <row r="366" spans="1:10" x14ac:dyDescent="0.25">
      <c r="A366" s="42" t="s">
        <v>135</v>
      </c>
      <c r="B366" s="43" t="s">
        <v>136</v>
      </c>
      <c r="C366" s="196">
        <v>42</v>
      </c>
      <c r="D366" s="189">
        <v>131</v>
      </c>
      <c r="E366" s="197">
        <v>138</v>
      </c>
      <c r="F366" s="198">
        <v>86</v>
      </c>
      <c r="G366" s="77">
        <v>63</v>
      </c>
      <c r="H366" s="193">
        <v>7</v>
      </c>
      <c r="I366" s="199">
        <v>98</v>
      </c>
      <c r="J366" s="195">
        <v>120</v>
      </c>
    </row>
    <row r="367" spans="1:10" x14ac:dyDescent="0.25">
      <c r="A367" s="79" t="s">
        <v>376</v>
      </c>
      <c r="B367" s="43" t="s">
        <v>377</v>
      </c>
      <c r="C367" s="63">
        <v>177</v>
      </c>
      <c r="D367" s="63">
        <v>77</v>
      </c>
      <c r="E367" s="63">
        <v>82</v>
      </c>
      <c r="F367" s="63">
        <v>50</v>
      </c>
      <c r="G367" s="63">
        <v>117</v>
      </c>
      <c r="H367" s="63">
        <v>25</v>
      </c>
      <c r="I367" s="63">
        <v>56</v>
      </c>
      <c r="J367" s="63">
        <v>122</v>
      </c>
    </row>
    <row r="368" spans="1:10" x14ac:dyDescent="0.25">
      <c r="A368" s="48" t="s">
        <v>229</v>
      </c>
      <c r="B368" s="43" t="s">
        <v>230</v>
      </c>
      <c r="C368" s="196">
        <v>102</v>
      </c>
      <c r="D368" s="189">
        <v>130</v>
      </c>
      <c r="E368" s="197">
        <v>135</v>
      </c>
      <c r="F368" s="198">
        <v>29</v>
      </c>
      <c r="G368" s="77">
        <v>53</v>
      </c>
      <c r="H368" s="193">
        <v>15</v>
      </c>
      <c r="I368" s="199">
        <v>122</v>
      </c>
      <c r="J368" s="195">
        <v>122</v>
      </c>
    </row>
    <row r="369" spans="1:10" x14ac:dyDescent="0.25">
      <c r="A369" s="27" t="s">
        <v>112</v>
      </c>
      <c r="B369" s="28" t="s">
        <v>113</v>
      </c>
      <c r="C369" s="196">
        <v>75</v>
      </c>
      <c r="D369" s="189">
        <v>50</v>
      </c>
      <c r="E369" s="197">
        <v>43</v>
      </c>
      <c r="F369" s="198">
        <v>124</v>
      </c>
      <c r="G369" s="77">
        <v>168</v>
      </c>
      <c r="H369" s="193">
        <v>16</v>
      </c>
      <c r="I369" s="199">
        <v>113</v>
      </c>
      <c r="J369" s="195">
        <v>124</v>
      </c>
    </row>
    <row r="370" spans="1:10" x14ac:dyDescent="0.25">
      <c r="A370" s="101" t="s">
        <v>205</v>
      </c>
      <c r="B370" s="28" t="s">
        <v>173</v>
      </c>
      <c r="C370" s="196">
        <v>99</v>
      </c>
      <c r="D370" s="189">
        <v>57</v>
      </c>
      <c r="E370" s="197">
        <v>57</v>
      </c>
      <c r="F370" s="198">
        <v>111</v>
      </c>
      <c r="G370" s="77">
        <v>125</v>
      </c>
      <c r="H370" s="193">
        <v>11</v>
      </c>
      <c r="I370" s="199">
        <v>132</v>
      </c>
      <c r="J370" s="195">
        <v>125</v>
      </c>
    </row>
    <row r="371" spans="1:10" x14ac:dyDescent="0.25">
      <c r="A371" s="50" t="s">
        <v>205</v>
      </c>
      <c r="B371" s="28" t="s">
        <v>208</v>
      </c>
      <c r="C371" s="63">
        <v>144</v>
      </c>
      <c r="D371" s="63">
        <v>85</v>
      </c>
      <c r="E371" s="63">
        <v>84</v>
      </c>
      <c r="F371" s="63">
        <v>53</v>
      </c>
      <c r="G371" s="63">
        <v>98</v>
      </c>
      <c r="H371" s="63">
        <v>13</v>
      </c>
      <c r="I371" s="63">
        <v>118</v>
      </c>
      <c r="J371" s="63">
        <v>126</v>
      </c>
    </row>
    <row r="372" spans="1:10" ht="15.75" x14ac:dyDescent="0.25">
      <c r="A372" s="234" t="s">
        <v>159</v>
      </c>
      <c r="B372" s="235" t="s">
        <v>160</v>
      </c>
      <c r="C372" s="63">
        <v>57</v>
      </c>
      <c r="D372" s="63">
        <v>135</v>
      </c>
      <c r="E372" s="63">
        <v>143</v>
      </c>
      <c r="F372" s="63">
        <v>86</v>
      </c>
      <c r="G372" s="63">
        <v>79</v>
      </c>
      <c r="H372" s="63">
        <v>133</v>
      </c>
      <c r="I372" s="63">
        <v>85</v>
      </c>
      <c r="J372" s="63">
        <v>127</v>
      </c>
    </row>
    <row r="373" spans="1:10" x14ac:dyDescent="0.25">
      <c r="A373" s="44" t="s">
        <v>467</v>
      </c>
      <c r="B373" s="43" t="s">
        <v>204</v>
      </c>
      <c r="C373" s="63">
        <v>180</v>
      </c>
      <c r="D373" s="63">
        <v>85</v>
      </c>
      <c r="E373" s="63">
        <v>84</v>
      </c>
      <c r="F373" s="63">
        <v>53</v>
      </c>
      <c r="G373" s="63">
        <v>120</v>
      </c>
      <c r="H373" s="63">
        <v>8</v>
      </c>
      <c r="I373" s="63">
        <v>63</v>
      </c>
      <c r="J373" s="63">
        <v>127</v>
      </c>
    </row>
    <row r="374" spans="1:10" x14ac:dyDescent="0.25">
      <c r="A374" s="48" t="s">
        <v>384</v>
      </c>
      <c r="B374" s="43" t="s">
        <v>44</v>
      </c>
      <c r="C374" s="196">
        <v>44</v>
      </c>
      <c r="D374" s="189">
        <v>134</v>
      </c>
      <c r="E374" s="197">
        <v>141</v>
      </c>
      <c r="F374" s="198">
        <v>124</v>
      </c>
      <c r="G374" s="77">
        <v>9</v>
      </c>
      <c r="H374" s="193">
        <v>6</v>
      </c>
      <c r="I374" s="199">
        <v>136</v>
      </c>
      <c r="J374" s="195">
        <v>129</v>
      </c>
    </row>
    <row r="375" spans="1:10" x14ac:dyDescent="0.25">
      <c r="A375" s="41" t="s">
        <v>361</v>
      </c>
      <c r="B375" s="28" t="s">
        <v>362</v>
      </c>
      <c r="C375" s="196">
        <v>41</v>
      </c>
      <c r="D375" s="189">
        <v>169</v>
      </c>
      <c r="E375" s="197">
        <v>182</v>
      </c>
      <c r="F375" s="198">
        <v>50</v>
      </c>
      <c r="G375" s="77">
        <v>63</v>
      </c>
      <c r="H375" s="193">
        <v>42</v>
      </c>
      <c r="I375" s="199">
        <v>86</v>
      </c>
      <c r="J375" s="195">
        <v>130</v>
      </c>
    </row>
    <row r="376" spans="1:10" x14ac:dyDescent="0.25">
      <c r="A376" s="244" t="s">
        <v>35</v>
      </c>
      <c r="B376" s="28" t="s">
        <v>36</v>
      </c>
      <c r="C376" s="196">
        <v>30</v>
      </c>
      <c r="D376" s="189">
        <v>180</v>
      </c>
      <c r="E376" s="197">
        <v>188</v>
      </c>
      <c r="F376" s="198">
        <v>53</v>
      </c>
      <c r="G376" s="77">
        <v>17</v>
      </c>
      <c r="H376" s="193">
        <v>34</v>
      </c>
      <c r="I376" s="199">
        <v>130</v>
      </c>
      <c r="J376" s="195">
        <v>131</v>
      </c>
    </row>
    <row r="377" spans="1:10" x14ac:dyDescent="0.25">
      <c r="A377" s="27" t="s">
        <v>307</v>
      </c>
      <c r="B377" s="28" t="s">
        <v>308</v>
      </c>
      <c r="C377" s="196">
        <v>19</v>
      </c>
      <c r="D377" s="189">
        <v>148</v>
      </c>
      <c r="E377" s="197">
        <v>178</v>
      </c>
      <c r="F377" s="198">
        <v>124</v>
      </c>
      <c r="G377" s="77">
        <v>2</v>
      </c>
      <c r="H377" s="193">
        <v>14</v>
      </c>
      <c r="I377" s="199">
        <v>136</v>
      </c>
      <c r="J377" s="195">
        <v>132</v>
      </c>
    </row>
    <row r="378" spans="1:10" x14ac:dyDescent="0.25">
      <c r="A378" s="48" t="s">
        <v>255</v>
      </c>
      <c r="B378" s="43" t="s">
        <v>256</v>
      </c>
      <c r="C378" s="196">
        <v>100</v>
      </c>
      <c r="D378" s="189">
        <v>158</v>
      </c>
      <c r="E378" s="197">
        <v>160</v>
      </c>
      <c r="F378" s="198">
        <v>98</v>
      </c>
      <c r="G378" s="77">
        <v>75</v>
      </c>
      <c r="H378" s="193">
        <v>24</v>
      </c>
      <c r="I378" s="199">
        <v>28</v>
      </c>
      <c r="J378" s="195">
        <v>133</v>
      </c>
    </row>
    <row r="379" spans="1:10" x14ac:dyDescent="0.25">
      <c r="A379" s="44" t="s">
        <v>117</v>
      </c>
      <c r="B379" s="28" t="s">
        <v>118</v>
      </c>
      <c r="C379" s="196">
        <v>88</v>
      </c>
      <c r="D379" s="189">
        <v>159</v>
      </c>
      <c r="E379" s="197">
        <v>161</v>
      </c>
      <c r="F379" s="198">
        <v>91</v>
      </c>
      <c r="G379" s="77">
        <v>21</v>
      </c>
      <c r="H379" s="193">
        <v>24</v>
      </c>
      <c r="I379" s="199">
        <v>101</v>
      </c>
      <c r="J379" s="195">
        <v>134</v>
      </c>
    </row>
    <row r="380" spans="1:10" x14ac:dyDescent="0.25">
      <c r="A380" s="44" t="s">
        <v>251</v>
      </c>
      <c r="B380" s="43" t="s">
        <v>252</v>
      </c>
      <c r="C380" s="196">
        <v>168</v>
      </c>
      <c r="D380" s="189">
        <v>72</v>
      </c>
      <c r="E380" s="197">
        <v>80</v>
      </c>
      <c r="F380" s="198">
        <v>86</v>
      </c>
      <c r="G380" s="77">
        <v>128</v>
      </c>
      <c r="H380" s="193">
        <v>27</v>
      </c>
      <c r="I380" s="199">
        <v>91</v>
      </c>
      <c r="J380" s="195">
        <v>135</v>
      </c>
    </row>
    <row r="381" spans="1:10" x14ac:dyDescent="0.25">
      <c r="A381" s="41" t="s">
        <v>215</v>
      </c>
      <c r="B381" s="28" t="s">
        <v>217</v>
      </c>
      <c r="C381" s="196">
        <v>109</v>
      </c>
      <c r="D381" s="189">
        <v>63</v>
      </c>
      <c r="E381" s="197">
        <v>62</v>
      </c>
      <c r="F381" s="198">
        <v>124</v>
      </c>
      <c r="G381" s="77">
        <v>161</v>
      </c>
      <c r="H381" s="193">
        <v>38</v>
      </c>
      <c r="I381" s="199">
        <v>111</v>
      </c>
      <c r="J381" s="195">
        <v>136</v>
      </c>
    </row>
    <row r="382" spans="1:10" x14ac:dyDescent="0.25">
      <c r="A382" s="79" t="s">
        <v>229</v>
      </c>
      <c r="B382" s="43" t="s">
        <v>463</v>
      </c>
      <c r="C382" s="63">
        <v>180</v>
      </c>
      <c r="D382" s="63">
        <v>85</v>
      </c>
      <c r="E382" s="63">
        <v>84</v>
      </c>
      <c r="F382" s="63">
        <v>53</v>
      </c>
      <c r="G382" s="63">
        <v>165</v>
      </c>
      <c r="H382" s="63">
        <v>12</v>
      </c>
      <c r="I382" s="63">
        <v>63</v>
      </c>
      <c r="J382" s="63">
        <v>136</v>
      </c>
    </row>
    <row r="383" spans="1:10" x14ac:dyDescent="0.25">
      <c r="A383" s="48" t="s">
        <v>77</v>
      </c>
      <c r="B383" s="43" t="s">
        <v>78</v>
      </c>
      <c r="C383" s="196">
        <v>74</v>
      </c>
      <c r="D383" s="189">
        <v>188</v>
      </c>
      <c r="E383" s="197">
        <v>190</v>
      </c>
      <c r="F383" s="198">
        <v>42</v>
      </c>
      <c r="G383" s="77">
        <v>28</v>
      </c>
      <c r="H383" s="193">
        <v>24</v>
      </c>
      <c r="I383" s="199">
        <v>112</v>
      </c>
      <c r="J383" s="195">
        <v>138</v>
      </c>
    </row>
    <row r="384" spans="1:10" x14ac:dyDescent="0.25">
      <c r="A384" s="60" t="s">
        <v>67</v>
      </c>
      <c r="B384" s="28" t="s">
        <v>70</v>
      </c>
      <c r="C384" s="196">
        <v>115</v>
      </c>
      <c r="D384" s="189">
        <v>129</v>
      </c>
      <c r="E384" s="197">
        <v>129</v>
      </c>
      <c r="F384" s="198">
        <v>98</v>
      </c>
      <c r="G384" s="77">
        <v>128</v>
      </c>
      <c r="H384" s="193">
        <v>18</v>
      </c>
      <c r="I384" s="199">
        <v>46</v>
      </c>
      <c r="J384" s="195">
        <v>139</v>
      </c>
    </row>
    <row r="385" spans="1:10" x14ac:dyDescent="0.25">
      <c r="A385" s="41" t="s">
        <v>304</v>
      </c>
      <c r="B385" s="43" t="s">
        <v>305</v>
      </c>
      <c r="C385" s="196">
        <v>102</v>
      </c>
      <c r="D385" s="189">
        <v>161</v>
      </c>
      <c r="E385" s="197">
        <v>162</v>
      </c>
      <c r="F385" s="198">
        <v>53</v>
      </c>
      <c r="G385" s="77">
        <v>108</v>
      </c>
      <c r="H385" s="193">
        <v>5</v>
      </c>
      <c r="I385" s="199">
        <v>63</v>
      </c>
      <c r="J385" s="195">
        <v>140</v>
      </c>
    </row>
    <row r="386" spans="1:10" x14ac:dyDescent="0.25">
      <c r="A386" s="27" t="s">
        <v>147</v>
      </c>
      <c r="B386" s="28" t="s">
        <v>66</v>
      </c>
      <c r="C386" s="196">
        <v>23</v>
      </c>
      <c r="D386" s="189">
        <v>161</v>
      </c>
      <c r="E386" s="197">
        <v>184</v>
      </c>
      <c r="F386" s="198">
        <v>124</v>
      </c>
      <c r="G386" s="77">
        <v>24</v>
      </c>
      <c r="H386" s="193">
        <v>7</v>
      </c>
      <c r="I386" s="199">
        <v>136</v>
      </c>
      <c r="J386" s="195">
        <v>141</v>
      </c>
    </row>
    <row r="387" spans="1:10" x14ac:dyDescent="0.25">
      <c r="A387" s="50" t="s">
        <v>144</v>
      </c>
      <c r="B387" s="28" t="s">
        <v>115</v>
      </c>
      <c r="C387" s="196">
        <v>159</v>
      </c>
      <c r="D387" s="189">
        <v>64</v>
      </c>
      <c r="E387" s="197">
        <v>69</v>
      </c>
      <c r="F387" s="198">
        <v>120</v>
      </c>
      <c r="G387" s="77">
        <v>155</v>
      </c>
      <c r="H387" s="193">
        <v>27</v>
      </c>
      <c r="I387" s="199">
        <v>86</v>
      </c>
      <c r="J387" s="195">
        <v>142</v>
      </c>
    </row>
    <row r="388" spans="1:10" x14ac:dyDescent="0.25">
      <c r="A388" s="104" t="s">
        <v>174</v>
      </c>
      <c r="B388" s="28" t="s">
        <v>175</v>
      </c>
      <c r="C388" s="196">
        <v>178</v>
      </c>
      <c r="D388" s="189">
        <v>85</v>
      </c>
      <c r="E388" s="197">
        <v>84</v>
      </c>
      <c r="F388" s="198">
        <v>111</v>
      </c>
      <c r="G388" s="77">
        <v>152</v>
      </c>
      <c r="H388" s="193">
        <v>10</v>
      </c>
      <c r="I388" s="199">
        <v>46</v>
      </c>
      <c r="J388" s="195">
        <v>143</v>
      </c>
    </row>
    <row r="389" spans="1:10" x14ac:dyDescent="0.25">
      <c r="A389" s="92" t="s">
        <v>144</v>
      </c>
      <c r="B389" s="43" t="s">
        <v>146</v>
      </c>
      <c r="C389" s="196">
        <v>93</v>
      </c>
      <c r="D389" s="189">
        <v>170</v>
      </c>
      <c r="E389" s="197">
        <v>173</v>
      </c>
      <c r="F389" s="198">
        <v>53</v>
      </c>
      <c r="G389" s="77">
        <v>77</v>
      </c>
      <c r="H389" s="193">
        <v>34</v>
      </c>
      <c r="I389" s="199">
        <v>92</v>
      </c>
      <c r="J389" s="195">
        <v>144</v>
      </c>
    </row>
    <row r="390" spans="1:10" x14ac:dyDescent="0.25">
      <c r="A390" s="50" t="s">
        <v>297</v>
      </c>
      <c r="B390" s="43" t="s">
        <v>298</v>
      </c>
      <c r="C390" s="196">
        <v>162</v>
      </c>
      <c r="D390" s="189">
        <v>131</v>
      </c>
      <c r="E390" s="197">
        <v>127</v>
      </c>
      <c r="F390" s="198">
        <v>98</v>
      </c>
      <c r="G390" s="77">
        <v>63</v>
      </c>
      <c r="H390" s="193">
        <v>7</v>
      </c>
      <c r="I390" s="199">
        <v>92</v>
      </c>
      <c r="J390" s="195">
        <v>145</v>
      </c>
    </row>
    <row r="391" spans="1:10" x14ac:dyDescent="0.25">
      <c r="A391" s="114" t="s">
        <v>331</v>
      </c>
      <c r="B391" s="99" t="s">
        <v>184</v>
      </c>
      <c r="C391" s="196">
        <v>137</v>
      </c>
      <c r="D391" s="189">
        <v>85</v>
      </c>
      <c r="E391" s="197">
        <v>123</v>
      </c>
      <c r="F391" s="198">
        <v>108</v>
      </c>
      <c r="G391" s="77">
        <v>108</v>
      </c>
      <c r="H391" s="193">
        <v>14</v>
      </c>
      <c r="I391" s="199">
        <v>113</v>
      </c>
      <c r="J391" s="195">
        <v>146</v>
      </c>
    </row>
    <row r="392" spans="1:10" x14ac:dyDescent="0.25">
      <c r="A392" s="78" t="s">
        <v>268</v>
      </c>
      <c r="B392" s="43" t="s">
        <v>269</v>
      </c>
      <c r="C392" s="196">
        <v>133</v>
      </c>
      <c r="D392" s="189">
        <v>131</v>
      </c>
      <c r="E392" s="197">
        <v>130</v>
      </c>
      <c r="F392" s="198">
        <v>83</v>
      </c>
      <c r="G392" s="77">
        <v>108</v>
      </c>
      <c r="H392" s="193">
        <v>7</v>
      </c>
      <c r="I392" s="199">
        <v>92</v>
      </c>
      <c r="J392" s="195">
        <v>147</v>
      </c>
    </row>
    <row r="393" spans="1:10" x14ac:dyDescent="0.25">
      <c r="A393" s="60" t="s">
        <v>367</v>
      </c>
      <c r="B393" s="28" t="s">
        <v>368</v>
      </c>
      <c r="C393" s="196">
        <v>121</v>
      </c>
      <c r="D393" s="189">
        <v>148</v>
      </c>
      <c r="E393" s="197">
        <v>153</v>
      </c>
      <c r="F393" s="198">
        <v>53</v>
      </c>
      <c r="G393" s="77">
        <v>95</v>
      </c>
      <c r="H393" s="193">
        <v>21</v>
      </c>
      <c r="I393" s="199">
        <v>108</v>
      </c>
      <c r="J393" s="195">
        <v>148</v>
      </c>
    </row>
    <row r="394" spans="1:10" x14ac:dyDescent="0.25">
      <c r="A394" s="48" t="s">
        <v>442</v>
      </c>
      <c r="B394" s="28" t="s">
        <v>107</v>
      </c>
      <c r="C394" s="196">
        <v>51</v>
      </c>
      <c r="D394" s="189">
        <v>148</v>
      </c>
      <c r="E394" s="197">
        <v>169</v>
      </c>
      <c r="F394" s="198">
        <v>98</v>
      </c>
      <c r="G394" s="77">
        <v>102</v>
      </c>
      <c r="H394" s="193">
        <v>9</v>
      </c>
      <c r="I394" s="199">
        <v>125</v>
      </c>
      <c r="J394" s="195">
        <v>149</v>
      </c>
    </row>
    <row r="395" spans="1:10" x14ac:dyDescent="0.25">
      <c r="A395" s="41" t="s">
        <v>338</v>
      </c>
      <c r="B395" s="28" t="s">
        <v>339</v>
      </c>
      <c r="C395" s="63">
        <v>81</v>
      </c>
      <c r="D395" s="63">
        <v>187</v>
      </c>
      <c r="E395" s="63">
        <v>189</v>
      </c>
      <c r="F395" s="63">
        <v>53</v>
      </c>
      <c r="G395" s="63">
        <v>72</v>
      </c>
      <c r="H395" s="63">
        <v>31</v>
      </c>
      <c r="I395" s="63">
        <v>117</v>
      </c>
      <c r="J395" s="63">
        <v>150</v>
      </c>
    </row>
    <row r="396" spans="1:10" x14ac:dyDescent="0.25">
      <c r="A396" s="78" t="s">
        <v>295</v>
      </c>
      <c r="B396" s="28" t="s">
        <v>296</v>
      </c>
      <c r="C396" s="196">
        <v>61</v>
      </c>
      <c r="D396" s="189">
        <v>172</v>
      </c>
      <c r="E396" s="197">
        <v>185</v>
      </c>
      <c r="F396" s="198">
        <v>53</v>
      </c>
      <c r="G396" s="77">
        <v>108</v>
      </c>
      <c r="H396" s="193">
        <v>7</v>
      </c>
      <c r="I396" s="199">
        <v>123</v>
      </c>
      <c r="J396" s="195">
        <v>151</v>
      </c>
    </row>
    <row r="397" spans="1:10" x14ac:dyDescent="0.25">
      <c r="A397" s="27" t="s">
        <v>321</v>
      </c>
      <c r="B397" s="28" t="s">
        <v>322</v>
      </c>
      <c r="C397" s="196">
        <v>180</v>
      </c>
      <c r="D397" s="189">
        <v>85</v>
      </c>
      <c r="E397" s="197">
        <v>84</v>
      </c>
      <c r="F397" s="198">
        <v>111</v>
      </c>
      <c r="G397" s="77">
        <v>160</v>
      </c>
      <c r="H397" s="193">
        <v>20</v>
      </c>
      <c r="I397" s="199">
        <v>89</v>
      </c>
      <c r="J397" s="195">
        <v>152</v>
      </c>
    </row>
    <row r="398" spans="1:10" x14ac:dyDescent="0.25">
      <c r="A398" s="44" t="s">
        <v>197</v>
      </c>
      <c r="B398" s="43" t="s">
        <v>318</v>
      </c>
      <c r="C398" s="63">
        <v>137</v>
      </c>
      <c r="D398" s="63">
        <v>142</v>
      </c>
      <c r="E398" s="63">
        <v>144</v>
      </c>
      <c r="F398" s="63">
        <v>124</v>
      </c>
      <c r="G398" s="63">
        <v>28</v>
      </c>
      <c r="H398" s="63">
        <v>3</v>
      </c>
      <c r="I398" s="63">
        <v>136</v>
      </c>
      <c r="J398" s="63">
        <v>153</v>
      </c>
    </row>
    <row r="399" spans="1:10" x14ac:dyDescent="0.25">
      <c r="A399" s="48" t="s">
        <v>212</v>
      </c>
      <c r="B399" s="43" t="s">
        <v>213</v>
      </c>
      <c r="C399" s="196">
        <v>137</v>
      </c>
      <c r="D399" s="189">
        <v>85</v>
      </c>
      <c r="E399" s="197">
        <v>84</v>
      </c>
      <c r="F399" s="198">
        <v>111</v>
      </c>
      <c r="G399" s="77">
        <v>164</v>
      </c>
      <c r="H399" s="193">
        <v>10</v>
      </c>
      <c r="I399" s="199">
        <v>133</v>
      </c>
      <c r="J399" s="195">
        <v>154</v>
      </c>
    </row>
    <row r="400" spans="1:10" x14ac:dyDescent="0.25">
      <c r="A400" s="48" t="s">
        <v>225</v>
      </c>
      <c r="B400" s="28" t="s">
        <v>226</v>
      </c>
      <c r="C400" s="196">
        <v>135</v>
      </c>
      <c r="D400" s="189">
        <v>85</v>
      </c>
      <c r="E400" s="197">
        <v>123</v>
      </c>
      <c r="F400" s="198">
        <v>118</v>
      </c>
      <c r="G400" s="77">
        <v>152</v>
      </c>
      <c r="H400" s="193">
        <v>10</v>
      </c>
      <c r="I400" s="199">
        <v>103</v>
      </c>
      <c r="J400" s="195">
        <v>155</v>
      </c>
    </row>
    <row r="401" spans="1:10" x14ac:dyDescent="0.25">
      <c r="A401" s="78" t="s">
        <v>161</v>
      </c>
      <c r="B401" s="43" t="s">
        <v>162</v>
      </c>
      <c r="C401" s="63">
        <v>112</v>
      </c>
      <c r="D401" s="63">
        <v>168</v>
      </c>
      <c r="E401" s="63">
        <v>169</v>
      </c>
      <c r="F401" s="63">
        <v>80</v>
      </c>
      <c r="G401" s="63">
        <v>78</v>
      </c>
      <c r="H401" s="63">
        <v>33</v>
      </c>
      <c r="I401" s="63">
        <v>113</v>
      </c>
      <c r="J401" s="63">
        <v>156</v>
      </c>
    </row>
    <row r="402" spans="1:10" x14ac:dyDescent="0.25">
      <c r="A402" s="78" t="s">
        <v>304</v>
      </c>
      <c r="B402" s="43" t="s">
        <v>306</v>
      </c>
      <c r="C402" s="196">
        <v>131</v>
      </c>
      <c r="D402" s="189">
        <v>85</v>
      </c>
      <c r="E402" s="197">
        <v>84</v>
      </c>
      <c r="F402" s="198">
        <v>124</v>
      </c>
      <c r="G402" s="77">
        <v>162</v>
      </c>
      <c r="H402" s="193">
        <v>7</v>
      </c>
      <c r="I402" s="199">
        <v>136</v>
      </c>
      <c r="J402" s="195">
        <v>157</v>
      </c>
    </row>
    <row r="403" spans="1:10" x14ac:dyDescent="0.25">
      <c r="A403" s="48" t="s">
        <v>314</v>
      </c>
      <c r="B403" s="43" t="s">
        <v>315</v>
      </c>
      <c r="C403" s="196">
        <v>113</v>
      </c>
      <c r="D403" s="189">
        <v>125</v>
      </c>
      <c r="E403" s="197">
        <v>126</v>
      </c>
      <c r="F403" s="198">
        <v>97</v>
      </c>
      <c r="G403" s="77">
        <v>156</v>
      </c>
      <c r="H403" s="193">
        <v>34</v>
      </c>
      <c r="I403" s="199">
        <v>109</v>
      </c>
      <c r="J403" s="195">
        <v>158</v>
      </c>
    </row>
    <row r="404" spans="1:10" x14ac:dyDescent="0.25">
      <c r="A404" s="92" t="s">
        <v>481</v>
      </c>
      <c r="B404" s="28" t="s">
        <v>482</v>
      </c>
      <c r="C404" s="196">
        <v>137</v>
      </c>
      <c r="D404" s="189">
        <v>142</v>
      </c>
      <c r="E404" s="197">
        <v>144</v>
      </c>
      <c r="F404" s="198">
        <v>111</v>
      </c>
      <c r="G404" s="77">
        <v>82</v>
      </c>
      <c r="H404" s="193">
        <v>6</v>
      </c>
      <c r="I404" s="199">
        <v>118</v>
      </c>
      <c r="J404" s="195">
        <v>159</v>
      </c>
    </row>
    <row r="405" spans="1:10" x14ac:dyDescent="0.25">
      <c r="A405" s="44" t="s">
        <v>428</v>
      </c>
      <c r="B405" s="43" t="s">
        <v>341</v>
      </c>
      <c r="C405" s="196">
        <v>165</v>
      </c>
      <c r="D405" s="189">
        <v>138</v>
      </c>
      <c r="E405" s="197">
        <v>131</v>
      </c>
      <c r="F405" s="198">
        <v>53</v>
      </c>
      <c r="G405" s="77">
        <v>146</v>
      </c>
      <c r="H405" s="193">
        <v>8</v>
      </c>
      <c r="I405" s="199">
        <v>103</v>
      </c>
      <c r="J405" s="195">
        <v>160</v>
      </c>
    </row>
    <row r="406" spans="1:10" x14ac:dyDescent="0.25">
      <c r="A406" s="79" t="s">
        <v>378</v>
      </c>
      <c r="B406" s="43" t="s">
        <v>379</v>
      </c>
      <c r="C406" s="63">
        <v>189</v>
      </c>
      <c r="D406" s="63">
        <v>124</v>
      </c>
      <c r="E406" s="63">
        <v>125</v>
      </c>
      <c r="F406" s="63">
        <v>85</v>
      </c>
      <c r="G406" s="63">
        <v>135</v>
      </c>
      <c r="H406" s="63">
        <v>25</v>
      </c>
      <c r="I406" s="63">
        <v>82</v>
      </c>
      <c r="J406" s="63">
        <v>161</v>
      </c>
    </row>
    <row r="407" spans="1:10" x14ac:dyDescent="0.25">
      <c r="A407" s="104" t="s">
        <v>299</v>
      </c>
      <c r="B407" s="28" t="s">
        <v>300</v>
      </c>
      <c r="C407" s="63">
        <v>151</v>
      </c>
      <c r="D407" s="63">
        <v>179</v>
      </c>
      <c r="E407" s="63">
        <v>175</v>
      </c>
      <c r="F407" s="63">
        <v>86</v>
      </c>
      <c r="G407" s="63">
        <v>26</v>
      </c>
      <c r="H407" s="63">
        <v>39</v>
      </c>
      <c r="I407" s="63">
        <v>124</v>
      </c>
      <c r="J407" s="63">
        <v>162</v>
      </c>
    </row>
    <row r="408" spans="1:10" ht="15.75" x14ac:dyDescent="0.25">
      <c r="A408" s="78" t="s">
        <v>270</v>
      </c>
      <c r="B408" s="232" t="s">
        <v>271</v>
      </c>
      <c r="C408" s="63">
        <v>95</v>
      </c>
      <c r="D408" s="63">
        <v>176</v>
      </c>
      <c r="E408" s="63">
        <v>183</v>
      </c>
      <c r="F408" s="63">
        <v>98</v>
      </c>
      <c r="G408" s="63">
        <v>140</v>
      </c>
      <c r="H408" s="63">
        <v>64</v>
      </c>
      <c r="I408" s="63">
        <v>54</v>
      </c>
      <c r="J408" s="63">
        <v>163</v>
      </c>
    </row>
    <row r="409" spans="1:10" x14ac:dyDescent="0.25">
      <c r="A409" s="78" t="s">
        <v>356</v>
      </c>
      <c r="B409" s="43" t="s">
        <v>358</v>
      </c>
      <c r="C409" s="63">
        <v>114</v>
      </c>
      <c r="D409" s="63">
        <v>186</v>
      </c>
      <c r="E409" s="63">
        <v>186</v>
      </c>
      <c r="F409" s="63">
        <v>53</v>
      </c>
      <c r="G409" s="63">
        <v>108</v>
      </c>
      <c r="H409" s="63">
        <v>49</v>
      </c>
      <c r="I409" s="63">
        <v>99</v>
      </c>
      <c r="J409" s="63">
        <v>163</v>
      </c>
    </row>
    <row r="410" spans="1:10" x14ac:dyDescent="0.25">
      <c r="A410" s="107" t="s">
        <v>266</v>
      </c>
      <c r="B410" s="36" t="s">
        <v>267</v>
      </c>
      <c r="C410" s="196">
        <v>19</v>
      </c>
      <c r="D410" s="189">
        <v>148</v>
      </c>
      <c r="E410" s="197">
        <v>178</v>
      </c>
      <c r="F410" s="198">
        <v>124</v>
      </c>
      <c r="G410" s="77">
        <v>146</v>
      </c>
      <c r="H410" s="193">
        <v>4</v>
      </c>
      <c r="I410" s="199">
        <v>136</v>
      </c>
      <c r="J410" s="195">
        <v>165</v>
      </c>
    </row>
    <row r="411" spans="1:10" x14ac:dyDescent="0.25">
      <c r="A411" s="75" t="s">
        <v>84</v>
      </c>
      <c r="B411" s="43" t="s">
        <v>85</v>
      </c>
      <c r="C411" s="196">
        <v>97</v>
      </c>
      <c r="D411" s="189">
        <v>193</v>
      </c>
      <c r="E411" s="197">
        <v>195</v>
      </c>
      <c r="F411" s="198">
        <v>78</v>
      </c>
      <c r="G411" s="77">
        <v>80</v>
      </c>
      <c r="H411" s="193">
        <v>59</v>
      </c>
      <c r="I411" s="199">
        <v>110</v>
      </c>
      <c r="J411" s="195">
        <v>166</v>
      </c>
    </row>
    <row r="412" spans="1:10" x14ac:dyDescent="0.25">
      <c r="A412" s="44" t="s">
        <v>342</v>
      </c>
      <c r="B412" s="28" t="s">
        <v>247</v>
      </c>
      <c r="C412" s="196">
        <v>129</v>
      </c>
      <c r="D412" s="189">
        <v>166</v>
      </c>
      <c r="E412" s="197">
        <v>166</v>
      </c>
      <c r="F412" s="198">
        <v>98</v>
      </c>
      <c r="G412" s="77">
        <v>69</v>
      </c>
      <c r="H412" s="193">
        <v>30</v>
      </c>
      <c r="I412" s="199">
        <v>127</v>
      </c>
      <c r="J412" s="195">
        <v>167</v>
      </c>
    </row>
    <row r="413" spans="1:10" x14ac:dyDescent="0.25">
      <c r="A413" s="44" t="s">
        <v>314</v>
      </c>
      <c r="B413" s="43" t="s">
        <v>478</v>
      </c>
      <c r="C413" s="63">
        <v>149</v>
      </c>
      <c r="D413" s="63">
        <v>174</v>
      </c>
      <c r="E413" s="63">
        <v>165</v>
      </c>
      <c r="F413" s="63">
        <v>108</v>
      </c>
      <c r="G413" s="63">
        <v>47</v>
      </c>
      <c r="H413" s="63">
        <v>21</v>
      </c>
      <c r="I413" s="63">
        <v>128</v>
      </c>
      <c r="J413" s="63">
        <v>168</v>
      </c>
    </row>
    <row r="414" spans="1:10" x14ac:dyDescent="0.25">
      <c r="A414" s="79" t="s">
        <v>191</v>
      </c>
      <c r="B414" s="28" t="s">
        <v>192</v>
      </c>
      <c r="C414" s="196">
        <v>144</v>
      </c>
      <c r="D414" s="189">
        <v>190</v>
      </c>
      <c r="E414" s="197">
        <v>191</v>
      </c>
      <c r="F414" s="198">
        <v>98</v>
      </c>
      <c r="G414" s="77">
        <v>49</v>
      </c>
      <c r="H414" s="193">
        <v>46</v>
      </c>
      <c r="I414" s="199">
        <v>100</v>
      </c>
      <c r="J414" s="195">
        <v>169</v>
      </c>
    </row>
    <row r="415" spans="1:10" x14ac:dyDescent="0.25">
      <c r="A415" s="103" t="s">
        <v>504</v>
      </c>
      <c r="B415" s="28" t="s">
        <v>111</v>
      </c>
      <c r="C415" s="63">
        <v>180</v>
      </c>
      <c r="D415" s="63">
        <v>85</v>
      </c>
      <c r="E415" s="63">
        <v>84</v>
      </c>
      <c r="F415" s="63">
        <v>124</v>
      </c>
      <c r="G415" s="63">
        <v>169</v>
      </c>
      <c r="H415" s="63">
        <v>1</v>
      </c>
      <c r="I415" s="63">
        <v>136</v>
      </c>
      <c r="J415" s="63">
        <v>169</v>
      </c>
    </row>
    <row r="416" spans="1:10" x14ac:dyDescent="0.25">
      <c r="A416" s="41" t="s">
        <v>443</v>
      </c>
      <c r="B416" s="28" t="s">
        <v>129</v>
      </c>
      <c r="C416" s="196">
        <v>40</v>
      </c>
      <c r="D416" s="189">
        <v>185</v>
      </c>
      <c r="E416" s="197">
        <v>192</v>
      </c>
      <c r="F416" s="198">
        <v>124</v>
      </c>
      <c r="G416" s="77">
        <v>102</v>
      </c>
      <c r="H416" s="193">
        <v>9</v>
      </c>
      <c r="I416" s="199">
        <v>136</v>
      </c>
      <c r="J416" s="195">
        <v>171</v>
      </c>
    </row>
    <row r="417" spans="1:10" x14ac:dyDescent="0.25">
      <c r="A417" s="42" t="s">
        <v>131</v>
      </c>
      <c r="B417" s="28" t="s">
        <v>132</v>
      </c>
      <c r="C417" s="63">
        <v>137</v>
      </c>
      <c r="D417" s="63">
        <v>195</v>
      </c>
      <c r="E417" s="63">
        <v>196</v>
      </c>
      <c r="F417" s="63">
        <v>91</v>
      </c>
      <c r="G417" s="63">
        <v>126</v>
      </c>
      <c r="H417" s="63">
        <v>34</v>
      </c>
      <c r="I417" s="63">
        <v>35</v>
      </c>
      <c r="J417" s="63">
        <v>172</v>
      </c>
    </row>
    <row r="418" spans="1:10" x14ac:dyDescent="0.25">
      <c r="A418" s="48" t="s">
        <v>264</v>
      </c>
      <c r="B418" s="43" t="s">
        <v>265</v>
      </c>
      <c r="C418" s="63">
        <v>166</v>
      </c>
      <c r="D418" s="63">
        <v>148</v>
      </c>
      <c r="E418" s="63">
        <v>146</v>
      </c>
      <c r="F418" s="63">
        <v>124</v>
      </c>
      <c r="G418" s="63">
        <v>142</v>
      </c>
      <c r="H418" s="63">
        <v>33</v>
      </c>
      <c r="I418" s="63">
        <v>59</v>
      </c>
      <c r="J418" s="63">
        <v>173</v>
      </c>
    </row>
    <row r="419" spans="1:10" x14ac:dyDescent="0.25">
      <c r="A419" s="50" t="s">
        <v>309</v>
      </c>
      <c r="B419" s="28" t="s">
        <v>311</v>
      </c>
      <c r="C419" s="196">
        <v>191</v>
      </c>
      <c r="D419" s="189">
        <v>85</v>
      </c>
      <c r="E419" s="197">
        <v>84</v>
      </c>
      <c r="F419" s="198">
        <v>124</v>
      </c>
      <c r="G419" s="77">
        <v>169</v>
      </c>
      <c r="H419" s="193">
        <v>23</v>
      </c>
      <c r="I419" s="199">
        <v>136</v>
      </c>
      <c r="J419" s="195">
        <v>174</v>
      </c>
    </row>
    <row r="420" spans="1:10" x14ac:dyDescent="0.25">
      <c r="A420" s="42" t="s">
        <v>104</v>
      </c>
      <c r="B420" s="28" t="s">
        <v>105</v>
      </c>
      <c r="C420" s="196">
        <v>86</v>
      </c>
      <c r="D420" s="189">
        <v>142</v>
      </c>
      <c r="E420" s="197">
        <v>152</v>
      </c>
      <c r="F420" s="198">
        <v>124</v>
      </c>
      <c r="G420" s="77">
        <v>158</v>
      </c>
      <c r="H420" s="193">
        <v>12</v>
      </c>
      <c r="I420" s="199">
        <v>136</v>
      </c>
      <c r="J420" s="195">
        <v>175</v>
      </c>
    </row>
    <row r="421" spans="1:10" x14ac:dyDescent="0.25">
      <c r="A421" s="78" t="s">
        <v>304</v>
      </c>
      <c r="B421" s="28" t="s">
        <v>163</v>
      </c>
      <c r="C421" s="196">
        <v>190</v>
      </c>
      <c r="D421" s="189">
        <v>189</v>
      </c>
      <c r="E421" s="197">
        <v>171</v>
      </c>
      <c r="F421" s="198">
        <v>53</v>
      </c>
      <c r="G421" s="77">
        <v>104</v>
      </c>
      <c r="H421" s="193">
        <v>32</v>
      </c>
      <c r="I421" s="199">
        <v>97</v>
      </c>
      <c r="J421" s="195">
        <v>176</v>
      </c>
    </row>
    <row r="422" spans="1:10" x14ac:dyDescent="0.25">
      <c r="A422" s="42" t="s">
        <v>41</v>
      </c>
      <c r="B422" s="43" t="s">
        <v>42</v>
      </c>
      <c r="C422" s="196">
        <v>102</v>
      </c>
      <c r="D422" s="189">
        <v>161</v>
      </c>
      <c r="E422" s="197">
        <v>162</v>
      </c>
      <c r="F422" s="198">
        <v>119</v>
      </c>
      <c r="G422" s="77">
        <v>141</v>
      </c>
      <c r="H422" s="193">
        <v>7</v>
      </c>
      <c r="I422" s="199">
        <v>130</v>
      </c>
      <c r="J422" s="195">
        <v>177</v>
      </c>
    </row>
    <row r="423" spans="1:10" x14ac:dyDescent="0.25">
      <c r="A423" s="44" t="s">
        <v>459</v>
      </c>
      <c r="B423" s="28" t="s">
        <v>460</v>
      </c>
      <c r="C423" s="63">
        <v>146</v>
      </c>
      <c r="D423" s="63">
        <v>161</v>
      </c>
      <c r="E423" s="63">
        <v>155</v>
      </c>
      <c r="F423" s="63">
        <v>124</v>
      </c>
      <c r="G423" s="63">
        <v>108</v>
      </c>
      <c r="H423" s="63">
        <v>7</v>
      </c>
      <c r="I423" s="63">
        <v>136</v>
      </c>
      <c r="J423" s="63">
        <v>178</v>
      </c>
    </row>
    <row r="424" spans="1:10" x14ac:dyDescent="0.25">
      <c r="A424" s="48" t="s">
        <v>197</v>
      </c>
      <c r="B424" s="43" t="s">
        <v>198</v>
      </c>
      <c r="C424" s="196">
        <v>142</v>
      </c>
      <c r="D424" s="189">
        <v>197</v>
      </c>
      <c r="E424" s="197">
        <v>84</v>
      </c>
      <c r="F424" s="198">
        <v>124</v>
      </c>
      <c r="G424" s="77">
        <v>169</v>
      </c>
      <c r="H424" s="193">
        <v>7</v>
      </c>
      <c r="I424" s="199">
        <v>136</v>
      </c>
      <c r="J424" s="195">
        <v>179</v>
      </c>
    </row>
    <row r="425" spans="1:10" x14ac:dyDescent="0.25">
      <c r="A425" s="78" t="s">
        <v>314</v>
      </c>
      <c r="B425" s="43" t="s">
        <v>120</v>
      </c>
      <c r="C425" s="196">
        <v>121</v>
      </c>
      <c r="D425" s="189">
        <v>148</v>
      </c>
      <c r="E425" s="197">
        <v>158</v>
      </c>
      <c r="F425" s="198">
        <v>124</v>
      </c>
      <c r="G425" s="77">
        <v>166</v>
      </c>
      <c r="H425" s="193">
        <v>13</v>
      </c>
      <c r="I425" s="199">
        <v>136</v>
      </c>
      <c r="J425" s="195">
        <v>180</v>
      </c>
    </row>
    <row r="426" spans="1:10" x14ac:dyDescent="0.25">
      <c r="A426" s="48" t="s">
        <v>480</v>
      </c>
      <c r="B426" s="28" t="s">
        <v>169</v>
      </c>
      <c r="C426" s="196">
        <v>106</v>
      </c>
      <c r="D426" s="189">
        <v>167</v>
      </c>
      <c r="E426" s="197">
        <v>168</v>
      </c>
      <c r="F426" s="198">
        <v>124</v>
      </c>
      <c r="G426" s="77">
        <v>169</v>
      </c>
      <c r="H426" s="193">
        <v>5</v>
      </c>
      <c r="I426" s="199">
        <v>136</v>
      </c>
      <c r="J426" s="195">
        <v>181</v>
      </c>
    </row>
    <row r="427" spans="1:10" x14ac:dyDescent="0.25">
      <c r="A427" s="50" t="s">
        <v>384</v>
      </c>
      <c r="B427" s="28" t="s">
        <v>385</v>
      </c>
      <c r="C427" s="196">
        <v>107</v>
      </c>
      <c r="D427" s="189">
        <v>171</v>
      </c>
      <c r="E427" s="197">
        <v>175</v>
      </c>
      <c r="F427" s="198">
        <v>124</v>
      </c>
      <c r="G427" s="77">
        <v>158</v>
      </c>
      <c r="H427" s="193">
        <v>6</v>
      </c>
      <c r="I427" s="199">
        <v>136</v>
      </c>
      <c r="J427" s="195">
        <v>182</v>
      </c>
    </row>
    <row r="428" spans="1:10" x14ac:dyDescent="0.25">
      <c r="A428" s="104" t="s">
        <v>382</v>
      </c>
      <c r="B428" s="28" t="s">
        <v>173</v>
      </c>
      <c r="C428" s="196">
        <v>170</v>
      </c>
      <c r="D428" s="189">
        <v>148</v>
      </c>
      <c r="E428" s="197">
        <v>146</v>
      </c>
      <c r="F428" s="198">
        <v>124</v>
      </c>
      <c r="G428" s="77">
        <v>169</v>
      </c>
      <c r="H428" s="193">
        <v>2</v>
      </c>
      <c r="I428" s="199">
        <v>136</v>
      </c>
      <c r="J428" s="195">
        <v>183</v>
      </c>
    </row>
    <row r="429" spans="1:10" x14ac:dyDescent="0.25">
      <c r="A429" s="60" t="s">
        <v>155</v>
      </c>
      <c r="B429" s="43" t="s">
        <v>156</v>
      </c>
      <c r="C429" s="63">
        <v>179</v>
      </c>
      <c r="D429" s="63">
        <v>193</v>
      </c>
      <c r="E429" s="63">
        <v>187</v>
      </c>
      <c r="F429" s="63">
        <v>91</v>
      </c>
      <c r="G429" s="63">
        <v>119</v>
      </c>
      <c r="H429" s="63">
        <v>45</v>
      </c>
      <c r="I429" s="63">
        <v>126</v>
      </c>
      <c r="J429" s="63">
        <v>184</v>
      </c>
    </row>
    <row r="430" spans="1:10" x14ac:dyDescent="0.25">
      <c r="A430" s="92" t="s">
        <v>88</v>
      </c>
      <c r="B430" s="227" t="s">
        <v>89</v>
      </c>
      <c r="C430" s="196">
        <v>130</v>
      </c>
      <c r="D430" s="189">
        <v>191</v>
      </c>
      <c r="E430" s="197">
        <v>194</v>
      </c>
      <c r="F430" s="198">
        <v>122</v>
      </c>
      <c r="G430" s="77">
        <v>123</v>
      </c>
      <c r="H430" s="193">
        <v>19</v>
      </c>
      <c r="I430" s="199">
        <v>135</v>
      </c>
      <c r="J430" s="195">
        <v>184</v>
      </c>
    </row>
    <row r="431" spans="1:10" x14ac:dyDescent="0.25">
      <c r="A431" s="75" t="s">
        <v>346</v>
      </c>
      <c r="B431" s="73" t="s">
        <v>347</v>
      </c>
      <c r="C431" s="196">
        <v>150</v>
      </c>
      <c r="D431" s="189">
        <v>192</v>
      </c>
      <c r="E431" s="197">
        <v>193</v>
      </c>
      <c r="F431" s="198">
        <v>110</v>
      </c>
      <c r="G431" s="77">
        <v>134</v>
      </c>
      <c r="H431" s="193">
        <v>49</v>
      </c>
      <c r="I431" s="199">
        <v>118</v>
      </c>
      <c r="J431" s="195">
        <v>186</v>
      </c>
    </row>
    <row r="432" spans="1:10" x14ac:dyDescent="0.25">
      <c r="A432" s="50" t="s">
        <v>53</v>
      </c>
      <c r="B432" s="28" t="s">
        <v>54</v>
      </c>
      <c r="C432" s="196">
        <v>192</v>
      </c>
      <c r="D432" s="189">
        <v>148</v>
      </c>
      <c r="E432" s="197">
        <v>131</v>
      </c>
      <c r="F432" s="198">
        <v>124</v>
      </c>
      <c r="G432" s="77">
        <v>169</v>
      </c>
      <c r="H432" s="193">
        <v>4</v>
      </c>
      <c r="I432" s="199">
        <v>136</v>
      </c>
      <c r="J432" s="195">
        <v>187</v>
      </c>
    </row>
    <row r="433" spans="1:10" x14ac:dyDescent="0.25">
      <c r="A433" s="111" t="s">
        <v>299</v>
      </c>
      <c r="B433" s="28" t="s">
        <v>477</v>
      </c>
      <c r="C433" s="196">
        <v>192</v>
      </c>
      <c r="D433" s="189">
        <v>148</v>
      </c>
      <c r="E433" s="197">
        <v>131</v>
      </c>
      <c r="F433" s="198">
        <v>124</v>
      </c>
      <c r="G433" s="77">
        <v>169</v>
      </c>
      <c r="H433" s="193">
        <v>2</v>
      </c>
      <c r="I433" s="199">
        <v>136</v>
      </c>
      <c r="J433" s="195">
        <v>187</v>
      </c>
    </row>
    <row r="434" spans="1:10" x14ac:dyDescent="0.25">
      <c r="A434" s="103" t="s">
        <v>348</v>
      </c>
      <c r="B434" s="43" t="s">
        <v>349</v>
      </c>
      <c r="C434" s="196">
        <v>167</v>
      </c>
      <c r="D434" s="189">
        <v>177</v>
      </c>
      <c r="E434" s="197">
        <v>172</v>
      </c>
      <c r="F434" s="198">
        <v>124</v>
      </c>
      <c r="G434" s="77">
        <v>128</v>
      </c>
      <c r="H434" s="193">
        <v>15</v>
      </c>
      <c r="I434" s="199">
        <v>136</v>
      </c>
      <c r="J434" s="195">
        <v>189</v>
      </c>
    </row>
    <row r="435" spans="1:10" x14ac:dyDescent="0.25">
      <c r="A435" s="78" t="s">
        <v>334</v>
      </c>
      <c r="B435" s="43" t="s">
        <v>335</v>
      </c>
      <c r="C435" s="196">
        <v>161</v>
      </c>
      <c r="D435" s="189">
        <v>181</v>
      </c>
      <c r="E435" s="197">
        <v>178</v>
      </c>
      <c r="F435" s="198">
        <v>123</v>
      </c>
      <c r="G435" s="77">
        <v>145</v>
      </c>
      <c r="H435" s="193">
        <v>27</v>
      </c>
      <c r="I435" s="199">
        <v>118</v>
      </c>
      <c r="J435" s="195">
        <v>190</v>
      </c>
    </row>
    <row r="436" spans="1:10" x14ac:dyDescent="0.25">
      <c r="A436" s="80" t="s">
        <v>108</v>
      </c>
      <c r="B436" s="49" t="s">
        <v>109</v>
      </c>
      <c r="C436" s="63">
        <v>163</v>
      </c>
      <c r="D436" s="63">
        <v>178</v>
      </c>
      <c r="E436" s="63">
        <v>174</v>
      </c>
      <c r="F436" s="63">
        <v>121</v>
      </c>
      <c r="G436" s="63">
        <v>144</v>
      </c>
      <c r="H436" s="63">
        <v>19</v>
      </c>
      <c r="I436" s="63">
        <v>134</v>
      </c>
      <c r="J436" s="63">
        <v>191</v>
      </c>
    </row>
    <row r="437" spans="1:10" x14ac:dyDescent="0.25">
      <c r="A437" s="104" t="s">
        <v>104</v>
      </c>
      <c r="B437" s="43" t="s">
        <v>454</v>
      </c>
      <c r="C437" s="196">
        <v>195</v>
      </c>
      <c r="D437" s="189">
        <v>174</v>
      </c>
      <c r="E437" s="197">
        <v>140</v>
      </c>
      <c r="F437" s="198">
        <v>124</v>
      </c>
      <c r="G437" s="77">
        <v>169</v>
      </c>
      <c r="H437" s="193">
        <v>9</v>
      </c>
      <c r="I437" s="199">
        <v>136</v>
      </c>
      <c r="J437" s="195">
        <v>192</v>
      </c>
    </row>
    <row r="438" spans="1:10" x14ac:dyDescent="0.25">
      <c r="A438" s="78" t="s">
        <v>314</v>
      </c>
      <c r="B438" s="43" t="s">
        <v>316</v>
      </c>
      <c r="C438" s="196">
        <v>151</v>
      </c>
      <c r="D438" s="189">
        <v>181</v>
      </c>
      <c r="E438" s="197">
        <v>178</v>
      </c>
      <c r="F438" s="198">
        <v>124</v>
      </c>
      <c r="G438" s="77">
        <v>169</v>
      </c>
      <c r="H438" s="193">
        <v>4</v>
      </c>
      <c r="I438" s="199">
        <v>136</v>
      </c>
      <c r="J438" s="195">
        <v>193</v>
      </c>
    </row>
    <row r="439" spans="1:10" x14ac:dyDescent="0.25">
      <c r="A439" s="42" t="s">
        <v>302</v>
      </c>
      <c r="B439" s="43" t="s">
        <v>303</v>
      </c>
      <c r="C439" s="196">
        <v>175</v>
      </c>
      <c r="D439" s="189">
        <v>196</v>
      </c>
      <c r="E439" s="197">
        <v>197</v>
      </c>
      <c r="F439" s="198">
        <v>107</v>
      </c>
      <c r="G439" s="77">
        <v>151</v>
      </c>
      <c r="H439" s="193">
        <v>18</v>
      </c>
      <c r="I439" s="199">
        <v>116</v>
      </c>
      <c r="J439" s="195">
        <v>194</v>
      </c>
    </row>
    <row r="440" spans="1:10" x14ac:dyDescent="0.25">
      <c r="A440" s="247" t="s">
        <v>159</v>
      </c>
      <c r="B440" s="28" t="s">
        <v>458</v>
      </c>
      <c r="C440" s="196">
        <v>196</v>
      </c>
      <c r="D440" s="189">
        <v>181</v>
      </c>
      <c r="E440" s="197">
        <v>146</v>
      </c>
      <c r="F440" s="198">
        <v>124</v>
      </c>
      <c r="G440" s="77">
        <v>169</v>
      </c>
      <c r="H440" s="193">
        <v>2</v>
      </c>
      <c r="I440" s="199">
        <v>136</v>
      </c>
      <c r="J440" s="195">
        <v>195</v>
      </c>
    </row>
    <row r="441" spans="1:10" x14ac:dyDescent="0.25">
      <c r="A441" s="42" t="s">
        <v>378</v>
      </c>
      <c r="B441" s="43" t="s">
        <v>484</v>
      </c>
      <c r="C441" s="63">
        <v>196</v>
      </c>
      <c r="D441" s="63">
        <v>181</v>
      </c>
      <c r="E441" s="63">
        <v>146</v>
      </c>
      <c r="F441" s="63">
        <v>124</v>
      </c>
      <c r="G441" s="63">
        <v>169</v>
      </c>
      <c r="H441" s="63">
        <v>1</v>
      </c>
      <c r="I441" s="63">
        <v>136</v>
      </c>
      <c r="J441" s="63">
        <v>195</v>
      </c>
    </row>
  </sheetData>
  <sortState ref="A217:J234">
    <sortCondition ref="A186:A203"/>
    <sortCondition ref="B186:B20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34"/>
  <sheetViews>
    <sheetView topLeftCell="L1" workbookViewId="0">
      <selection activeCell="AK6" sqref="AK6"/>
    </sheetView>
  </sheetViews>
  <sheetFormatPr defaultRowHeight="15" x14ac:dyDescent="0.25"/>
  <cols>
    <col min="3" max="3" width="9.85546875" bestFit="1" customWidth="1"/>
    <col min="4" max="4" width="12.28515625" bestFit="1" customWidth="1"/>
    <col min="5" max="5" width="10.140625" bestFit="1" customWidth="1"/>
    <col min="6" max="6" width="14.85546875" bestFit="1" customWidth="1"/>
    <col min="7" max="7" width="9.85546875" bestFit="1" customWidth="1"/>
    <col min="8" max="8" width="9.28515625" bestFit="1" customWidth="1"/>
    <col min="9" max="9" width="10.42578125" bestFit="1" customWidth="1"/>
    <col min="10" max="10" width="10.5703125" bestFit="1" customWidth="1"/>
    <col min="14" max="14" width="9.7109375" bestFit="1" customWidth="1"/>
    <col min="15" max="15" width="12.28515625" bestFit="1" customWidth="1"/>
    <col min="16" max="16" width="10.140625" bestFit="1" customWidth="1"/>
    <col min="17" max="17" width="11.7109375" bestFit="1" customWidth="1"/>
    <col min="18" max="18" width="9.85546875" bestFit="1" customWidth="1"/>
    <col min="20" max="20" width="10.42578125" bestFit="1" customWidth="1"/>
    <col min="21" max="21" width="10.5703125" bestFit="1" customWidth="1"/>
    <col min="25" max="26" width="10.5703125" bestFit="1" customWidth="1"/>
    <col min="27" max="27" width="10.42578125" bestFit="1" customWidth="1"/>
    <col min="28" max="28" width="9.85546875" bestFit="1" customWidth="1"/>
    <col min="32" max="33" width="10.5703125" bestFit="1" customWidth="1"/>
    <col min="34" max="34" width="10.42578125" bestFit="1" customWidth="1"/>
    <col min="35" max="35" width="9.85546875" bestFit="1" customWidth="1"/>
  </cols>
  <sheetData>
    <row r="1" spans="1:35" x14ac:dyDescent="0.25">
      <c r="A1" t="s">
        <v>435</v>
      </c>
      <c r="L1" t="s">
        <v>520</v>
      </c>
      <c r="W1" t="s">
        <v>526</v>
      </c>
      <c r="AD1" t="s">
        <v>526</v>
      </c>
    </row>
    <row r="2" spans="1:35" ht="15.75" thickBot="1" x14ac:dyDescent="0.3">
      <c r="A2" t="s">
        <v>430</v>
      </c>
      <c r="L2" t="s">
        <v>521</v>
      </c>
      <c r="W2" t="s">
        <v>521</v>
      </c>
      <c r="AD2" t="s">
        <v>521</v>
      </c>
    </row>
    <row r="3" spans="1:35" x14ac:dyDescent="0.25">
      <c r="A3" t="s">
        <v>431</v>
      </c>
      <c r="C3" s="161" t="s">
        <v>2</v>
      </c>
      <c r="D3" s="162" t="s">
        <v>4</v>
      </c>
      <c r="E3" s="163" t="s">
        <v>4</v>
      </c>
      <c r="F3" s="164" t="s">
        <v>432</v>
      </c>
      <c r="G3" s="165" t="s">
        <v>6</v>
      </c>
      <c r="H3" s="166" t="s">
        <v>7</v>
      </c>
      <c r="I3" s="167" t="s">
        <v>8</v>
      </c>
      <c r="J3" s="168" t="s">
        <v>433</v>
      </c>
      <c r="L3" t="s">
        <v>446</v>
      </c>
      <c r="N3" s="161" t="s">
        <v>2</v>
      </c>
      <c r="O3" s="162" t="s">
        <v>4</v>
      </c>
      <c r="P3" s="163" t="s">
        <v>4</v>
      </c>
      <c r="Q3" s="164" t="s">
        <v>432</v>
      </c>
      <c r="R3" s="165" t="s">
        <v>6</v>
      </c>
      <c r="S3" s="166" t="s">
        <v>7</v>
      </c>
      <c r="T3" s="167" t="s">
        <v>8</v>
      </c>
      <c r="U3" s="168" t="s">
        <v>433</v>
      </c>
      <c r="W3" t="s">
        <v>446</v>
      </c>
      <c r="Y3" s="168" t="s">
        <v>433</v>
      </c>
      <c r="Z3" s="331" t="s">
        <v>433</v>
      </c>
      <c r="AA3" s="332" t="s">
        <v>436</v>
      </c>
      <c r="AB3" s="328" t="s">
        <v>525</v>
      </c>
      <c r="AD3" t="s">
        <v>446</v>
      </c>
      <c r="AF3" s="168" t="s">
        <v>433</v>
      </c>
      <c r="AG3" s="331" t="s">
        <v>433</v>
      </c>
      <c r="AH3" s="332" t="s">
        <v>436</v>
      </c>
      <c r="AI3" s="328" t="s">
        <v>525</v>
      </c>
    </row>
    <row r="4" spans="1:35" x14ac:dyDescent="0.25">
      <c r="C4" s="169" t="s">
        <v>12</v>
      </c>
      <c r="D4" s="170" t="s">
        <v>21</v>
      </c>
      <c r="E4" s="171" t="s">
        <v>13</v>
      </c>
      <c r="F4" s="172" t="s">
        <v>14</v>
      </c>
      <c r="G4" s="173" t="s">
        <v>15</v>
      </c>
      <c r="H4" s="174" t="s">
        <v>16</v>
      </c>
      <c r="I4" s="175" t="s">
        <v>17</v>
      </c>
      <c r="J4" s="176" t="s">
        <v>13</v>
      </c>
      <c r="L4" t="s">
        <v>448</v>
      </c>
      <c r="N4" s="169" t="s">
        <v>12</v>
      </c>
      <c r="O4" s="170" t="s">
        <v>21</v>
      </c>
      <c r="P4" s="171" t="s">
        <v>13</v>
      </c>
      <c r="Q4" s="172" t="s">
        <v>14</v>
      </c>
      <c r="R4" s="173" t="s">
        <v>15</v>
      </c>
      <c r="S4" s="174" t="s">
        <v>16</v>
      </c>
      <c r="T4" s="175" t="s">
        <v>17</v>
      </c>
      <c r="U4" s="176" t="s">
        <v>13</v>
      </c>
      <c r="W4" t="s">
        <v>448</v>
      </c>
      <c r="Y4" s="176" t="s">
        <v>13</v>
      </c>
      <c r="Z4" s="324" t="s">
        <v>13</v>
      </c>
      <c r="AA4" s="333" t="s">
        <v>523</v>
      </c>
      <c r="AB4" s="329" t="s">
        <v>523</v>
      </c>
      <c r="AD4" t="s">
        <v>448</v>
      </c>
      <c r="AF4" s="176" t="s">
        <v>13</v>
      </c>
      <c r="AG4" s="324" t="s">
        <v>13</v>
      </c>
      <c r="AH4" s="333" t="s">
        <v>523</v>
      </c>
      <c r="AI4" s="329" t="s">
        <v>523</v>
      </c>
    </row>
    <row r="5" spans="1:35" x14ac:dyDescent="0.25">
      <c r="C5" s="169" t="s">
        <v>13</v>
      </c>
      <c r="D5" s="170" t="s">
        <v>29</v>
      </c>
      <c r="E5" s="171" t="s">
        <v>22</v>
      </c>
      <c r="F5" s="172" t="s">
        <v>23</v>
      </c>
      <c r="G5" s="173" t="s">
        <v>13</v>
      </c>
      <c r="H5" s="174" t="s">
        <v>24</v>
      </c>
      <c r="I5" s="175" t="s">
        <v>25</v>
      </c>
      <c r="J5" s="176" t="s">
        <v>434</v>
      </c>
      <c r="L5" t="s">
        <v>423</v>
      </c>
      <c r="N5" s="169" t="s">
        <v>13</v>
      </c>
      <c r="O5" s="170" t="s">
        <v>29</v>
      </c>
      <c r="P5" s="171" t="s">
        <v>22</v>
      </c>
      <c r="Q5" s="172" t="s">
        <v>23</v>
      </c>
      <c r="R5" s="173" t="s">
        <v>13</v>
      </c>
      <c r="S5" s="174" t="s">
        <v>24</v>
      </c>
      <c r="T5" s="175" t="s">
        <v>25</v>
      </c>
      <c r="U5" s="176" t="s">
        <v>434</v>
      </c>
      <c r="W5" t="s">
        <v>423</v>
      </c>
      <c r="Y5" s="176" t="s">
        <v>434</v>
      </c>
      <c r="Z5" s="324" t="s">
        <v>434</v>
      </c>
      <c r="AA5" s="333" t="s">
        <v>524</v>
      </c>
      <c r="AB5" s="329" t="s">
        <v>524</v>
      </c>
      <c r="AD5" t="s">
        <v>527</v>
      </c>
      <c r="AF5" s="176" t="s">
        <v>434</v>
      </c>
      <c r="AG5" s="324" t="s">
        <v>434</v>
      </c>
      <c r="AH5" s="333" t="s">
        <v>524</v>
      </c>
      <c r="AI5" s="329" t="s">
        <v>524</v>
      </c>
    </row>
    <row r="6" spans="1:35" x14ac:dyDescent="0.25">
      <c r="C6" s="177">
        <v>42602</v>
      </c>
      <c r="D6" s="170" t="s">
        <v>13</v>
      </c>
      <c r="E6" s="178">
        <v>42602</v>
      </c>
      <c r="F6" s="179">
        <v>42602</v>
      </c>
      <c r="G6" s="173" t="s">
        <v>30</v>
      </c>
      <c r="H6" s="174" t="s">
        <v>31</v>
      </c>
      <c r="I6" s="175" t="s">
        <v>13</v>
      </c>
      <c r="J6" s="176" t="s">
        <v>27</v>
      </c>
      <c r="N6" s="177">
        <v>42710</v>
      </c>
      <c r="O6" s="170" t="s">
        <v>13</v>
      </c>
      <c r="P6" s="178">
        <v>42710</v>
      </c>
      <c r="Q6" s="179">
        <v>42710</v>
      </c>
      <c r="R6" s="173" t="s">
        <v>30</v>
      </c>
      <c r="S6" s="174" t="s">
        <v>31</v>
      </c>
      <c r="T6" s="175" t="s">
        <v>13</v>
      </c>
      <c r="U6" s="176" t="s">
        <v>27</v>
      </c>
      <c r="Y6" s="176" t="s">
        <v>27</v>
      </c>
      <c r="Z6" s="324" t="s">
        <v>27</v>
      </c>
      <c r="AA6" s="334">
        <v>42602</v>
      </c>
      <c r="AB6" s="330">
        <v>42602</v>
      </c>
      <c r="AF6" s="176" t="s">
        <v>27</v>
      </c>
      <c r="AG6" s="324" t="s">
        <v>27</v>
      </c>
      <c r="AH6" s="334">
        <v>42602</v>
      </c>
      <c r="AI6" s="330">
        <v>42602</v>
      </c>
    </row>
    <row r="7" spans="1:35" ht="15.75" thickBot="1" x14ac:dyDescent="0.3">
      <c r="A7" s="18" t="s">
        <v>33</v>
      </c>
      <c r="B7" s="19" t="s">
        <v>34</v>
      </c>
      <c r="C7" s="180" t="s">
        <v>22</v>
      </c>
      <c r="D7" s="181">
        <v>42602</v>
      </c>
      <c r="E7" s="182"/>
      <c r="F7" s="183" t="s">
        <v>22</v>
      </c>
      <c r="G7" s="184">
        <v>42602</v>
      </c>
      <c r="H7" s="185">
        <v>42014</v>
      </c>
      <c r="I7" s="186">
        <v>42602</v>
      </c>
      <c r="J7" s="187">
        <v>42602</v>
      </c>
      <c r="L7" s="240" t="s">
        <v>33</v>
      </c>
      <c r="M7" s="241" t="s">
        <v>34</v>
      </c>
      <c r="N7" s="180" t="s">
        <v>22</v>
      </c>
      <c r="O7" s="181">
        <v>42710</v>
      </c>
      <c r="P7" s="182"/>
      <c r="Q7" s="183" t="s">
        <v>22</v>
      </c>
      <c r="R7" s="184">
        <v>42710</v>
      </c>
      <c r="S7" s="185">
        <v>42014</v>
      </c>
      <c r="T7" s="186">
        <v>42710</v>
      </c>
      <c r="U7" s="219">
        <v>42710</v>
      </c>
      <c r="W7" s="240" t="s">
        <v>33</v>
      </c>
      <c r="X7" s="241" t="s">
        <v>34</v>
      </c>
      <c r="Y7" s="219">
        <v>42602</v>
      </c>
      <c r="Z7" s="219">
        <v>42710</v>
      </c>
      <c r="AA7" s="335">
        <v>42710</v>
      </c>
      <c r="AB7" s="335">
        <v>42710</v>
      </c>
      <c r="AD7" s="240" t="s">
        <v>33</v>
      </c>
      <c r="AE7" s="241" t="s">
        <v>34</v>
      </c>
      <c r="AF7" s="219">
        <v>42602</v>
      </c>
      <c r="AG7" s="219">
        <v>42710</v>
      </c>
      <c r="AH7" s="335">
        <v>42710</v>
      </c>
      <c r="AI7" s="335">
        <v>42710</v>
      </c>
    </row>
    <row r="8" spans="1:35" x14ac:dyDescent="0.25">
      <c r="A8" s="27" t="s">
        <v>35</v>
      </c>
      <c r="B8" s="28" t="s">
        <v>36</v>
      </c>
      <c r="C8" s="188">
        <v>34</v>
      </c>
      <c r="D8" s="189">
        <v>164</v>
      </c>
      <c r="E8" s="190">
        <v>170</v>
      </c>
      <c r="F8" s="191">
        <v>47</v>
      </c>
      <c r="G8" s="192">
        <v>16</v>
      </c>
      <c r="H8" s="193">
        <v>34</v>
      </c>
      <c r="I8" s="194">
        <v>117</v>
      </c>
      <c r="J8" s="195">
        <v>123</v>
      </c>
      <c r="L8" s="260" t="s">
        <v>35</v>
      </c>
      <c r="M8" s="130" t="s">
        <v>36</v>
      </c>
      <c r="N8" s="188">
        <v>30</v>
      </c>
      <c r="O8" s="318">
        <v>180</v>
      </c>
      <c r="P8" s="319">
        <v>188</v>
      </c>
      <c r="Q8" s="191">
        <v>53</v>
      </c>
      <c r="R8" s="320">
        <v>17</v>
      </c>
      <c r="S8" s="321">
        <v>34</v>
      </c>
      <c r="T8" s="322">
        <v>130</v>
      </c>
      <c r="U8" s="323">
        <v>131</v>
      </c>
      <c r="W8" s="260" t="s">
        <v>35</v>
      </c>
      <c r="X8" s="130" t="s">
        <v>36</v>
      </c>
      <c r="Y8" s="213">
        <v>123</v>
      </c>
      <c r="Z8" s="323">
        <v>131</v>
      </c>
      <c r="AA8" s="326">
        <f>+Y8-Z8</f>
        <v>-8</v>
      </c>
      <c r="AB8" s="327">
        <f>+AA8/Y8</f>
        <v>-6.5040650406504072E-2</v>
      </c>
      <c r="AD8" s="44" t="s">
        <v>277</v>
      </c>
      <c r="AE8" s="28" t="s">
        <v>278</v>
      </c>
      <c r="AF8" s="213">
        <v>89</v>
      </c>
      <c r="AG8" s="336">
        <v>42</v>
      </c>
      <c r="AH8" s="336">
        <f t="shared" ref="AH8:AH39" si="0">+AF8-AG8</f>
        <v>47</v>
      </c>
      <c r="AI8" s="337">
        <f t="shared" ref="AI8:AI39" si="1">+AH8/AF8</f>
        <v>0.5280898876404494</v>
      </c>
    </row>
    <row r="9" spans="1:35" x14ac:dyDescent="0.25">
      <c r="A9" s="35" t="s">
        <v>37</v>
      </c>
      <c r="B9" s="36" t="s">
        <v>38</v>
      </c>
      <c r="C9" s="196">
        <v>118</v>
      </c>
      <c r="D9" s="189">
        <v>82</v>
      </c>
      <c r="E9" s="197">
        <v>81</v>
      </c>
      <c r="F9" s="198">
        <v>1</v>
      </c>
      <c r="G9" s="77">
        <v>76</v>
      </c>
      <c r="H9" s="193">
        <v>2</v>
      </c>
      <c r="I9" s="199">
        <v>1</v>
      </c>
      <c r="J9" s="195">
        <v>70</v>
      </c>
      <c r="L9" s="35" t="s">
        <v>37</v>
      </c>
      <c r="M9" s="36" t="s">
        <v>38</v>
      </c>
      <c r="N9" s="196">
        <v>121</v>
      </c>
      <c r="O9" s="189">
        <v>85</v>
      </c>
      <c r="P9" s="197">
        <v>84</v>
      </c>
      <c r="Q9" s="198">
        <v>1</v>
      </c>
      <c r="R9" s="77">
        <v>82</v>
      </c>
      <c r="S9" s="193">
        <v>2</v>
      </c>
      <c r="T9" s="199">
        <v>1</v>
      </c>
      <c r="U9" s="195">
        <v>65</v>
      </c>
      <c r="W9" s="35" t="s">
        <v>37</v>
      </c>
      <c r="X9" s="36" t="s">
        <v>38</v>
      </c>
      <c r="Y9" s="195">
        <v>70</v>
      </c>
      <c r="Z9" s="195">
        <v>65</v>
      </c>
      <c r="AA9" s="31">
        <f t="shared" ref="AA9:AA72" si="2">+Y9-Z9</f>
        <v>5</v>
      </c>
      <c r="AB9" s="325">
        <f t="shared" ref="AB9:AB72" si="3">+AA9/Y9</f>
        <v>7.1428571428571425E-2</v>
      </c>
      <c r="AD9" s="78" t="s">
        <v>199</v>
      </c>
      <c r="AE9" s="28" t="s">
        <v>200</v>
      </c>
      <c r="AF9" s="195">
        <v>4</v>
      </c>
      <c r="AG9" s="195">
        <v>2</v>
      </c>
      <c r="AH9" s="31">
        <f t="shared" si="0"/>
        <v>2</v>
      </c>
      <c r="AI9" s="325">
        <f t="shared" si="1"/>
        <v>0.5</v>
      </c>
    </row>
    <row r="10" spans="1:35" x14ac:dyDescent="0.25">
      <c r="A10" s="41" t="s">
        <v>39</v>
      </c>
      <c r="B10" s="28" t="s">
        <v>40</v>
      </c>
      <c r="C10" s="196">
        <v>3</v>
      </c>
      <c r="D10" s="189">
        <v>28</v>
      </c>
      <c r="E10" s="197">
        <v>10</v>
      </c>
      <c r="F10" s="198">
        <v>1</v>
      </c>
      <c r="G10" s="77">
        <v>1</v>
      </c>
      <c r="H10" s="193">
        <v>3</v>
      </c>
      <c r="I10" s="199">
        <v>1</v>
      </c>
      <c r="J10" s="195">
        <v>3</v>
      </c>
      <c r="L10" s="41" t="s">
        <v>39</v>
      </c>
      <c r="M10" s="28" t="s">
        <v>40</v>
      </c>
      <c r="N10" s="196">
        <v>3</v>
      </c>
      <c r="O10" s="189">
        <v>33</v>
      </c>
      <c r="P10" s="197">
        <v>11</v>
      </c>
      <c r="Q10" s="198">
        <v>1</v>
      </c>
      <c r="R10" s="77">
        <v>1</v>
      </c>
      <c r="S10" s="193">
        <v>3</v>
      </c>
      <c r="T10" s="199">
        <v>1</v>
      </c>
      <c r="U10" s="195">
        <v>6</v>
      </c>
      <c r="W10" s="41" t="s">
        <v>39</v>
      </c>
      <c r="X10" s="28" t="s">
        <v>40</v>
      </c>
      <c r="Y10" s="195">
        <v>3</v>
      </c>
      <c r="Z10" s="195">
        <v>6</v>
      </c>
      <c r="AA10" s="31">
        <f t="shared" si="2"/>
        <v>-3</v>
      </c>
      <c r="AB10" s="325">
        <f t="shared" si="3"/>
        <v>-1</v>
      </c>
      <c r="AD10" s="42" t="s">
        <v>253</v>
      </c>
      <c r="AE10" s="43" t="s">
        <v>254</v>
      </c>
      <c r="AF10" s="195">
        <v>28</v>
      </c>
      <c r="AG10" s="195">
        <v>18</v>
      </c>
      <c r="AH10" s="31">
        <f t="shared" si="0"/>
        <v>10</v>
      </c>
      <c r="AI10" s="325">
        <f t="shared" si="1"/>
        <v>0.35714285714285715</v>
      </c>
    </row>
    <row r="11" spans="1:35" x14ac:dyDescent="0.25">
      <c r="A11" s="42" t="s">
        <v>41</v>
      </c>
      <c r="B11" s="43" t="s">
        <v>42</v>
      </c>
      <c r="C11" s="196">
        <v>101</v>
      </c>
      <c r="D11" s="189">
        <f t="shared" ref="D11:D20" si="4">+D10+1</f>
        <v>29</v>
      </c>
      <c r="E11" s="197">
        <v>148</v>
      </c>
      <c r="F11" s="198">
        <v>107</v>
      </c>
      <c r="G11" s="77">
        <v>128</v>
      </c>
      <c r="H11" s="193">
        <v>7</v>
      </c>
      <c r="I11" s="199">
        <v>117</v>
      </c>
      <c r="J11" s="195">
        <v>156</v>
      </c>
      <c r="L11" s="42" t="s">
        <v>41</v>
      </c>
      <c r="M11" s="43" t="s">
        <v>42</v>
      </c>
      <c r="N11" s="196">
        <v>102</v>
      </c>
      <c r="O11" s="189">
        <v>161</v>
      </c>
      <c r="P11" s="197">
        <v>162</v>
      </c>
      <c r="Q11" s="198">
        <v>119</v>
      </c>
      <c r="R11" s="77">
        <v>141</v>
      </c>
      <c r="S11" s="193">
        <v>7</v>
      </c>
      <c r="T11" s="199">
        <v>130</v>
      </c>
      <c r="U11" s="195">
        <v>177</v>
      </c>
      <c r="W11" s="42" t="s">
        <v>41</v>
      </c>
      <c r="X11" s="43" t="s">
        <v>42</v>
      </c>
      <c r="Y11" s="195">
        <v>156</v>
      </c>
      <c r="Z11" s="195">
        <v>177</v>
      </c>
      <c r="AA11" s="31">
        <f t="shared" si="2"/>
        <v>-21</v>
      </c>
      <c r="AB11" s="325">
        <f t="shared" si="3"/>
        <v>-0.13461538461538461</v>
      </c>
      <c r="AD11" s="104" t="s">
        <v>259</v>
      </c>
      <c r="AE11" s="28" t="s">
        <v>260</v>
      </c>
      <c r="AF11" s="195">
        <v>143</v>
      </c>
      <c r="AG11" s="63">
        <v>92</v>
      </c>
      <c r="AH11" s="63">
        <f t="shared" si="0"/>
        <v>51</v>
      </c>
      <c r="AI11" s="221">
        <f t="shared" si="1"/>
        <v>0.35664335664335667</v>
      </c>
    </row>
    <row r="12" spans="1:35" x14ac:dyDescent="0.25">
      <c r="A12" s="35" t="s">
        <v>47</v>
      </c>
      <c r="B12" s="49" t="s">
        <v>49</v>
      </c>
      <c r="C12" s="196">
        <v>75</v>
      </c>
      <c r="D12" s="189">
        <f t="shared" si="4"/>
        <v>30</v>
      </c>
      <c r="E12" s="197">
        <v>117</v>
      </c>
      <c r="F12" s="198">
        <v>28</v>
      </c>
      <c r="G12" s="77">
        <v>8</v>
      </c>
      <c r="H12" s="193">
        <v>18</v>
      </c>
      <c r="I12" s="199">
        <v>43</v>
      </c>
      <c r="J12" s="195">
        <v>45</v>
      </c>
      <c r="L12" s="35" t="s">
        <v>47</v>
      </c>
      <c r="M12" s="49" t="s">
        <v>49</v>
      </c>
      <c r="N12" s="196">
        <v>56</v>
      </c>
      <c r="O12" s="189">
        <v>161</v>
      </c>
      <c r="P12" s="197">
        <v>162</v>
      </c>
      <c r="Q12" s="198">
        <v>29</v>
      </c>
      <c r="R12" s="77">
        <v>9</v>
      </c>
      <c r="S12" s="193">
        <v>18</v>
      </c>
      <c r="T12" s="199">
        <v>49</v>
      </c>
      <c r="U12" s="195">
        <v>89</v>
      </c>
      <c r="W12" s="35" t="s">
        <v>47</v>
      </c>
      <c r="X12" s="49" t="s">
        <v>49</v>
      </c>
      <c r="Y12" s="195">
        <v>45</v>
      </c>
      <c r="Z12" s="195">
        <v>89</v>
      </c>
      <c r="AA12" s="31">
        <f t="shared" si="2"/>
        <v>-44</v>
      </c>
      <c r="AB12" s="325">
        <f t="shared" si="3"/>
        <v>-0.97777777777777775</v>
      </c>
      <c r="AD12" s="78" t="s">
        <v>376</v>
      </c>
      <c r="AE12" s="28" t="s">
        <v>277</v>
      </c>
      <c r="AF12" s="195">
        <v>100</v>
      </c>
      <c r="AG12" s="195">
        <v>68</v>
      </c>
      <c r="AH12" s="31">
        <f t="shared" si="0"/>
        <v>32</v>
      </c>
      <c r="AI12" s="325">
        <f t="shared" si="1"/>
        <v>0.32</v>
      </c>
    </row>
    <row r="13" spans="1:35" x14ac:dyDescent="0.25">
      <c r="A13" s="35" t="s">
        <v>51</v>
      </c>
      <c r="B13" s="36" t="s">
        <v>52</v>
      </c>
      <c r="C13" s="196">
        <v>60</v>
      </c>
      <c r="D13" s="189">
        <f t="shared" si="4"/>
        <v>31</v>
      </c>
      <c r="E13" s="197">
        <v>148</v>
      </c>
      <c r="F13" s="198">
        <v>1</v>
      </c>
      <c r="G13" s="77">
        <v>157</v>
      </c>
      <c r="H13" s="193">
        <v>3</v>
      </c>
      <c r="I13" s="199">
        <v>1</v>
      </c>
      <c r="J13" s="195">
        <v>94</v>
      </c>
      <c r="L13" s="35" t="s">
        <v>51</v>
      </c>
      <c r="M13" s="36" t="s">
        <v>52</v>
      </c>
      <c r="N13" s="196">
        <v>69</v>
      </c>
      <c r="O13" s="189">
        <v>126</v>
      </c>
      <c r="P13" s="197">
        <v>128</v>
      </c>
      <c r="Q13" s="198">
        <v>1</v>
      </c>
      <c r="R13" s="77">
        <v>169</v>
      </c>
      <c r="S13" s="193">
        <v>3</v>
      </c>
      <c r="T13" s="199">
        <v>1</v>
      </c>
      <c r="U13" s="195">
        <v>97</v>
      </c>
      <c r="W13" s="35" t="s">
        <v>51</v>
      </c>
      <c r="X13" s="36" t="s">
        <v>52</v>
      </c>
      <c r="Y13" s="195">
        <v>94</v>
      </c>
      <c r="Z13" s="195">
        <v>97</v>
      </c>
      <c r="AA13" s="31">
        <f t="shared" si="2"/>
        <v>-3</v>
      </c>
      <c r="AB13" s="325">
        <f t="shared" si="3"/>
        <v>-3.1914893617021274E-2</v>
      </c>
      <c r="AD13" s="91" t="s">
        <v>238</v>
      </c>
      <c r="AE13" s="28" t="s">
        <v>208</v>
      </c>
      <c r="AF13" s="195">
        <v>79</v>
      </c>
      <c r="AG13" s="195">
        <v>54</v>
      </c>
      <c r="AH13" s="31">
        <f t="shared" si="0"/>
        <v>25</v>
      </c>
      <c r="AI13" s="325">
        <f t="shared" si="1"/>
        <v>0.31645569620253167</v>
      </c>
    </row>
    <row r="14" spans="1:35" x14ac:dyDescent="0.25">
      <c r="A14" s="50" t="s">
        <v>53</v>
      </c>
      <c r="B14" s="28" t="s">
        <v>54</v>
      </c>
      <c r="C14" s="196">
        <v>174</v>
      </c>
      <c r="D14" s="189">
        <f t="shared" si="4"/>
        <v>32</v>
      </c>
      <c r="E14" s="197">
        <v>123</v>
      </c>
      <c r="F14" s="198">
        <v>112</v>
      </c>
      <c r="G14" s="77">
        <v>157</v>
      </c>
      <c r="H14" s="193">
        <v>4</v>
      </c>
      <c r="I14" s="199">
        <v>124</v>
      </c>
      <c r="J14" s="195">
        <v>170</v>
      </c>
      <c r="L14" s="50" t="s">
        <v>53</v>
      </c>
      <c r="M14" s="28" t="s">
        <v>54</v>
      </c>
      <c r="N14" s="196">
        <v>192</v>
      </c>
      <c r="O14" s="189">
        <v>148</v>
      </c>
      <c r="P14" s="197">
        <v>131</v>
      </c>
      <c r="Q14" s="198">
        <v>124</v>
      </c>
      <c r="R14" s="77">
        <v>169</v>
      </c>
      <c r="S14" s="193">
        <v>4</v>
      </c>
      <c r="T14" s="199">
        <v>136</v>
      </c>
      <c r="U14" s="195">
        <v>187</v>
      </c>
      <c r="W14" s="50" t="s">
        <v>53</v>
      </c>
      <c r="X14" s="28" t="s">
        <v>54</v>
      </c>
      <c r="Y14" s="195">
        <v>170</v>
      </c>
      <c r="Z14" s="195">
        <v>187</v>
      </c>
      <c r="AA14" s="31">
        <f t="shared" si="2"/>
        <v>-17</v>
      </c>
      <c r="AB14" s="325">
        <f t="shared" si="3"/>
        <v>-0.1</v>
      </c>
      <c r="AD14" s="103" t="s">
        <v>205</v>
      </c>
      <c r="AE14" s="28" t="s">
        <v>209</v>
      </c>
      <c r="AF14" s="195">
        <v>132</v>
      </c>
      <c r="AG14" s="195">
        <v>92</v>
      </c>
      <c r="AH14" s="31">
        <f t="shared" si="0"/>
        <v>40</v>
      </c>
      <c r="AI14" s="325">
        <f t="shared" si="1"/>
        <v>0.30303030303030304</v>
      </c>
    </row>
    <row r="15" spans="1:35" x14ac:dyDescent="0.25">
      <c r="A15" s="51" t="s">
        <v>55</v>
      </c>
      <c r="B15" s="36" t="s">
        <v>56</v>
      </c>
      <c r="C15" s="196">
        <v>50</v>
      </c>
      <c r="D15" s="189">
        <f t="shared" si="4"/>
        <v>33</v>
      </c>
      <c r="E15" s="197">
        <v>10</v>
      </c>
      <c r="F15" s="198">
        <v>15</v>
      </c>
      <c r="G15" s="77">
        <v>74</v>
      </c>
      <c r="H15" s="193">
        <v>47</v>
      </c>
      <c r="I15" s="199">
        <v>57</v>
      </c>
      <c r="J15" s="195">
        <v>39</v>
      </c>
      <c r="L15" s="51" t="s">
        <v>55</v>
      </c>
      <c r="M15" s="36" t="s">
        <v>56</v>
      </c>
      <c r="N15" s="63">
        <v>83</v>
      </c>
      <c r="O15" s="63">
        <v>57</v>
      </c>
      <c r="P15" s="63">
        <v>61</v>
      </c>
      <c r="Q15" s="63">
        <v>38</v>
      </c>
      <c r="R15" s="63">
        <v>104</v>
      </c>
      <c r="S15" s="63">
        <v>64</v>
      </c>
      <c r="T15" s="63">
        <v>84</v>
      </c>
      <c r="U15" s="63">
        <v>79</v>
      </c>
      <c r="W15" s="51" t="s">
        <v>55</v>
      </c>
      <c r="X15" s="36" t="s">
        <v>56</v>
      </c>
      <c r="Y15" s="195">
        <v>39</v>
      </c>
      <c r="Z15" s="63">
        <v>79</v>
      </c>
      <c r="AA15" s="63">
        <f t="shared" si="2"/>
        <v>-40</v>
      </c>
      <c r="AB15" s="221">
        <f t="shared" si="3"/>
        <v>-1.0256410256410255</v>
      </c>
      <c r="AD15" s="78" t="s">
        <v>261</v>
      </c>
      <c r="AE15" s="28" t="s">
        <v>262</v>
      </c>
      <c r="AF15" s="195">
        <v>20</v>
      </c>
      <c r="AG15" s="195">
        <v>14</v>
      </c>
      <c r="AH15" s="31">
        <f t="shared" si="0"/>
        <v>6</v>
      </c>
      <c r="AI15" s="325">
        <f t="shared" si="1"/>
        <v>0.3</v>
      </c>
    </row>
    <row r="16" spans="1:35" x14ac:dyDescent="0.25">
      <c r="A16" s="60" t="s">
        <v>59</v>
      </c>
      <c r="B16" s="28" t="s">
        <v>60</v>
      </c>
      <c r="C16" s="196">
        <v>108</v>
      </c>
      <c r="D16" s="189">
        <f t="shared" si="4"/>
        <v>34</v>
      </c>
      <c r="E16" s="197">
        <v>79</v>
      </c>
      <c r="F16" s="198">
        <v>26</v>
      </c>
      <c r="G16" s="77">
        <v>90</v>
      </c>
      <c r="H16" s="193">
        <v>33</v>
      </c>
      <c r="I16" s="199">
        <v>57</v>
      </c>
      <c r="J16" s="195">
        <v>91</v>
      </c>
      <c r="L16" s="60" t="s">
        <v>59</v>
      </c>
      <c r="M16" s="28" t="s">
        <v>60</v>
      </c>
      <c r="N16" s="196">
        <v>111</v>
      </c>
      <c r="O16" s="189">
        <v>83</v>
      </c>
      <c r="P16" s="197">
        <v>81</v>
      </c>
      <c r="Q16" s="198">
        <v>28</v>
      </c>
      <c r="R16" s="77">
        <v>100</v>
      </c>
      <c r="S16" s="193">
        <v>33</v>
      </c>
      <c r="T16" s="199">
        <v>63</v>
      </c>
      <c r="U16" s="195">
        <v>89</v>
      </c>
      <c r="W16" s="60" t="s">
        <v>59</v>
      </c>
      <c r="X16" s="28" t="s">
        <v>60</v>
      </c>
      <c r="Y16" s="195">
        <v>91</v>
      </c>
      <c r="Z16" s="195">
        <v>89</v>
      </c>
      <c r="AA16" s="31">
        <f t="shared" si="2"/>
        <v>2</v>
      </c>
      <c r="AB16" s="325">
        <f t="shared" si="3"/>
        <v>2.197802197802198E-2</v>
      </c>
      <c r="AD16" s="79" t="s">
        <v>376</v>
      </c>
      <c r="AE16" s="43" t="s">
        <v>377</v>
      </c>
      <c r="AF16" s="195">
        <v>168</v>
      </c>
      <c r="AG16" s="63">
        <v>122</v>
      </c>
      <c r="AH16" s="63">
        <f t="shared" si="0"/>
        <v>46</v>
      </c>
      <c r="AI16" s="221">
        <f t="shared" si="1"/>
        <v>0.27380952380952384</v>
      </c>
    </row>
    <row r="17" spans="1:35" x14ac:dyDescent="0.25">
      <c r="A17" s="62" t="s">
        <v>61</v>
      </c>
      <c r="B17" s="28" t="s">
        <v>62</v>
      </c>
      <c r="C17" s="196">
        <v>76</v>
      </c>
      <c r="D17" s="189">
        <f t="shared" si="4"/>
        <v>35</v>
      </c>
      <c r="E17" s="197">
        <v>81</v>
      </c>
      <c r="F17" s="198">
        <v>38</v>
      </c>
      <c r="G17" s="77">
        <v>87</v>
      </c>
      <c r="H17" s="193">
        <v>19</v>
      </c>
      <c r="I17" s="199">
        <v>43</v>
      </c>
      <c r="J17" s="195">
        <v>82</v>
      </c>
      <c r="L17" s="62" t="s">
        <v>61</v>
      </c>
      <c r="M17" s="28" t="s">
        <v>62</v>
      </c>
      <c r="N17" s="196">
        <v>70</v>
      </c>
      <c r="O17" s="189">
        <v>85</v>
      </c>
      <c r="P17" s="197">
        <v>84</v>
      </c>
      <c r="Q17" s="198">
        <v>42</v>
      </c>
      <c r="R17" s="77">
        <v>96</v>
      </c>
      <c r="S17" s="193">
        <v>19</v>
      </c>
      <c r="T17" s="199">
        <v>49</v>
      </c>
      <c r="U17" s="195">
        <v>77</v>
      </c>
      <c r="W17" s="62" t="s">
        <v>61</v>
      </c>
      <c r="X17" s="28" t="s">
        <v>62</v>
      </c>
      <c r="Y17" s="195">
        <v>82</v>
      </c>
      <c r="Z17" s="195">
        <v>77</v>
      </c>
      <c r="AA17" s="31">
        <f t="shared" si="2"/>
        <v>5</v>
      </c>
      <c r="AB17" s="325">
        <f t="shared" si="3"/>
        <v>6.097560975609756E-2</v>
      </c>
      <c r="AD17" s="82" t="s">
        <v>114</v>
      </c>
      <c r="AE17" s="49" t="s">
        <v>116</v>
      </c>
      <c r="AF17" s="195">
        <v>159</v>
      </c>
      <c r="AG17" s="195">
        <v>117</v>
      </c>
      <c r="AH17" s="31">
        <f t="shared" si="0"/>
        <v>42</v>
      </c>
      <c r="AI17" s="325">
        <f t="shared" si="1"/>
        <v>0.26415094339622641</v>
      </c>
    </row>
    <row r="18" spans="1:35" x14ac:dyDescent="0.25">
      <c r="A18" s="41" t="s">
        <v>63</v>
      </c>
      <c r="B18" s="43" t="s">
        <v>64</v>
      </c>
      <c r="C18" s="196">
        <v>16</v>
      </c>
      <c r="D18" s="189">
        <f t="shared" si="4"/>
        <v>36</v>
      </c>
      <c r="E18" s="197">
        <v>142</v>
      </c>
      <c r="F18" s="198">
        <v>1</v>
      </c>
      <c r="G18" s="77">
        <v>5</v>
      </c>
      <c r="H18" s="193">
        <v>7</v>
      </c>
      <c r="I18" s="199">
        <v>93</v>
      </c>
      <c r="J18" s="195">
        <v>64</v>
      </c>
      <c r="L18" s="41" t="s">
        <v>63</v>
      </c>
      <c r="M18" s="43" t="s">
        <v>64</v>
      </c>
      <c r="N18" s="196">
        <v>16</v>
      </c>
      <c r="O18" s="189">
        <v>140</v>
      </c>
      <c r="P18" s="197">
        <v>156</v>
      </c>
      <c r="Q18" s="198">
        <v>1</v>
      </c>
      <c r="R18" s="77">
        <v>6</v>
      </c>
      <c r="S18" s="193">
        <v>7</v>
      </c>
      <c r="T18" s="199">
        <v>103</v>
      </c>
      <c r="U18" s="195">
        <v>75</v>
      </c>
      <c r="W18" s="41" t="s">
        <v>63</v>
      </c>
      <c r="X18" s="43" t="s">
        <v>64</v>
      </c>
      <c r="Y18" s="195">
        <v>64</v>
      </c>
      <c r="Z18" s="195">
        <v>75</v>
      </c>
      <c r="AA18" s="31">
        <f t="shared" si="2"/>
        <v>-11</v>
      </c>
      <c r="AB18" s="325">
        <f t="shared" si="3"/>
        <v>-0.171875</v>
      </c>
      <c r="AD18" s="48" t="s">
        <v>181</v>
      </c>
      <c r="AE18" s="28" t="s">
        <v>182</v>
      </c>
      <c r="AF18" s="63">
        <v>80</v>
      </c>
      <c r="AG18" s="63">
        <v>63</v>
      </c>
      <c r="AH18" s="63">
        <f t="shared" si="0"/>
        <v>17</v>
      </c>
      <c r="AI18" s="221">
        <f t="shared" si="1"/>
        <v>0.21249999999999999</v>
      </c>
    </row>
    <row r="19" spans="1:35" x14ac:dyDescent="0.25">
      <c r="A19" s="44" t="s">
        <v>65</v>
      </c>
      <c r="B19" s="28" t="s">
        <v>66</v>
      </c>
      <c r="C19" s="196">
        <v>9</v>
      </c>
      <c r="D19" s="189">
        <f t="shared" si="4"/>
        <v>37</v>
      </c>
      <c r="E19" s="197">
        <v>69</v>
      </c>
      <c r="F19" s="198">
        <v>47</v>
      </c>
      <c r="G19" s="77">
        <v>3</v>
      </c>
      <c r="H19" s="200">
        <v>11</v>
      </c>
      <c r="I19" s="199">
        <v>57</v>
      </c>
      <c r="J19" s="195">
        <v>23</v>
      </c>
      <c r="L19" s="60" t="s">
        <v>65</v>
      </c>
      <c r="M19" s="28" t="s">
        <v>66</v>
      </c>
      <c r="N19" s="63">
        <v>7</v>
      </c>
      <c r="O19" s="63">
        <v>73</v>
      </c>
      <c r="P19" s="63">
        <v>52</v>
      </c>
      <c r="Q19" s="63">
        <v>18</v>
      </c>
      <c r="R19" s="63">
        <v>3</v>
      </c>
      <c r="S19" s="301">
        <v>12</v>
      </c>
      <c r="T19" s="63">
        <v>29</v>
      </c>
      <c r="U19" s="63">
        <v>20</v>
      </c>
      <c r="W19" s="60" t="s">
        <v>65</v>
      </c>
      <c r="X19" s="28" t="s">
        <v>66</v>
      </c>
      <c r="Y19" s="195">
        <v>23</v>
      </c>
      <c r="Z19" s="63">
        <v>20</v>
      </c>
      <c r="AA19" s="63">
        <f t="shared" si="2"/>
        <v>3</v>
      </c>
      <c r="AB19" s="221">
        <f t="shared" si="3"/>
        <v>0.13043478260869565</v>
      </c>
      <c r="AD19" s="44" t="s">
        <v>251</v>
      </c>
      <c r="AE19" s="43" t="s">
        <v>252</v>
      </c>
      <c r="AF19" s="195">
        <v>171</v>
      </c>
      <c r="AG19" s="195">
        <v>135</v>
      </c>
      <c r="AH19" s="31">
        <f t="shared" si="0"/>
        <v>36</v>
      </c>
      <c r="AI19" s="325">
        <f t="shared" si="1"/>
        <v>0.21052631578947367</v>
      </c>
    </row>
    <row r="20" spans="1:35" x14ac:dyDescent="0.25">
      <c r="A20" s="50" t="s">
        <v>67</v>
      </c>
      <c r="B20" s="28" t="s">
        <v>68</v>
      </c>
      <c r="C20" s="196">
        <v>118</v>
      </c>
      <c r="D20" s="189">
        <f t="shared" si="4"/>
        <v>38</v>
      </c>
      <c r="E20" s="197">
        <v>31</v>
      </c>
      <c r="F20" s="198">
        <v>45</v>
      </c>
      <c r="G20" s="77">
        <v>72</v>
      </c>
      <c r="H20" s="193">
        <v>30</v>
      </c>
      <c r="I20" s="199">
        <v>23</v>
      </c>
      <c r="J20" s="195">
        <v>53</v>
      </c>
      <c r="L20" s="50" t="s">
        <v>67</v>
      </c>
      <c r="M20" s="28" t="s">
        <v>68</v>
      </c>
      <c r="N20" s="63">
        <v>121</v>
      </c>
      <c r="O20" s="63">
        <v>10</v>
      </c>
      <c r="P20" s="63">
        <v>30</v>
      </c>
      <c r="Q20" s="63">
        <v>50</v>
      </c>
      <c r="R20" s="63">
        <v>94</v>
      </c>
      <c r="S20" s="63">
        <v>39</v>
      </c>
      <c r="T20" s="63">
        <v>29</v>
      </c>
      <c r="U20" s="63">
        <v>56</v>
      </c>
      <c r="W20" s="50" t="s">
        <v>67</v>
      </c>
      <c r="X20" s="28" t="s">
        <v>68</v>
      </c>
      <c r="Y20" s="195">
        <v>53</v>
      </c>
      <c r="Z20" s="63">
        <v>56</v>
      </c>
      <c r="AA20" s="63">
        <f t="shared" si="2"/>
        <v>-3</v>
      </c>
      <c r="AB20" s="221">
        <f t="shared" si="3"/>
        <v>-5.6603773584905662E-2</v>
      </c>
      <c r="AD20" s="108" t="s">
        <v>214</v>
      </c>
      <c r="AE20" s="28" t="s">
        <v>99</v>
      </c>
      <c r="AF20" s="195">
        <v>24</v>
      </c>
      <c r="AG20" s="63">
        <v>19</v>
      </c>
      <c r="AH20" s="63">
        <f t="shared" si="0"/>
        <v>5</v>
      </c>
      <c r="AI20" s="221">
        <f t="shared" si="1"/>
        <v>0.20833333333333334</v>
      </c>
    </row>
    <row r="21" spans="1:35" x14ac:dyDescent="0.25">
      <c r="A21" s="44" t="s">
        <v>67</v>
      </c>
      <c r="B21" s="28" t="s">
        <v>69</v>
      </c>
      <c r="C21" s="196">
        <v>72</v>
      </c>
      <c r="D21" s="189">
        <v>1</v>
      </c>
      <c r="E21" s="197">
        <v>15</v>
      </c>
      <c r="F21" s="198">
        <v>10</v>
      </c>
      <c r="G21" s="77">
        <v>22</v>
      </c>
      <c r="H21" s="193">
        <v>22</v>
      </c>
      <c r="I21" s="199">
        <v>6</v>
      </c>
      <c r="J21" s="195">
        <v>14</v>
      </c>
      <c r="L21" s="44" t="s">
        <v>67</v>
      </c>
      <c r="M21" s="28" t="s">
        <v>69</v>
      </c>
      <c r="N21" s="63">
        <v>93</v>
      </c>
      <c r="O21" s="63">
        <v>13</v>
      </c>
      <c r="P21" s="63">
        <v>35</v>
      </c>
      <c r="Q21" s="63">
        <v>11</v>
      </c>
      <c r="R21" s="63">
        <v>27</v>
      </c>
      <c r="S21" s="63">
        <v>34</v>
      </c>
      <c r="T21" s="63">
        <v>16</v>
      </c>
      <c r="U21" s="63">
        <v>26</v>
      </c>
      <c r="W21" s="44" t="s">
        <v>67</v>
      </c>
      <c r="X21" s="28" t="s">
        <v>69</v>
      </c>
      <c r="Y21" s="195">
        <v>14</v>
      </c>
      <c r="Z21" s="63">
        <v>26</v>
      </c>
      <c r="AA21" s="63">
        <f t="shared" si="2"/>
        <v>-12</v>
      </c>
      <c r="AB21" s="221">
        <f t="shared" si="3"/>
        <v>-0.8571428571428571</v>
      </c>
      <c r="AD21" s="42" t="s">
        <v>94</v>
      </c>
      <c r="AE21" s="43" t="s">
        <v>95</v>
      </c>
      <c r="AF21" s="195">
        <v>10</v>
      </c>
      <c r="AG21" s="195">
        <v>8</v>
      </c>
      <c r="AH21" s="31">
        <f t="shared" si="0"/>
        <v>2</v>
      </c>
      <c r="AI21" s="325">
        <f t="shared" si="1"/>
        <v>0.2</v>
      </c>
    </row>
    <row r="22" spans="1:35" x14ac:dyDescent="0.25">
      <c r="A22" s="60" t="s">
        <v>67</v>
      </c>
      <c r="B22" s="28" t="s">
        <v>70</v>
      </c>
      <c r="C22" s="196">
        <v>111</v>
      </c>
      <c r="D22" s="189">
        <f>+D21+1</f>
        <v>2</v>
      </c>
      <c r="E22" s="197">
        <v>120</v>
      </c>
      <c r="F22" s="198">
        <v>85</v>
      </c>
      <c r="G22" s="77">
        <v>116</v>
      </c>
      <c r="H22" s="193">
        <v>18</v>
      </c>
      <c r="I22" s="199">
        <v>40</v>
      </c>
      <c r="J22" s="195">
        <v>125</v>
      </c>
      <c r="L22" s="60" t="s">
        <v>67</v>
      </c>
      <c r="M22" s="28" t="s">
        <v>70</v>
      </c>
      <c r="N22" s="196">
        <v>115</v>
      </c>
      <c r="O22" s="189">
        <v>129</v>
      </c>
      <c r="P22" s="197">
        <v>129</v>
      </c>
      <c r="Q22" s="198">
        <v>98</v>
      </c>
      <c r="R22" s="77">
        <v>128</v>
      </c>
      <c r="S22" s="193">
        <v>18</v>
      </c>
      <c r="T22" s="199">
        <v>46</v>
      </c>
      <c r="U22" s="195">
        <v>139</v>
      </c>
      <c r="W22" s="60" t="s">
        <v>67</v>
      </c>
      <c r="X22" s="28" t="s">
        <v>70</v>
      </c>
      <c r="Y22" s="195">
        <v>125</v>
      </c>
      <c r="Z22" s="195">
        <v>139</v>
      </c>
      <c r="AA22" s="31">
        <f t="shared" si="2"/>
        <v>-14</v>
      </c>
      <c r="AB22" s="325">
        <f t="shared" si="3"/>
        <v>-0.112</v>
      </c>
      <c r="AD22" s="60" t="s">
        <v>374</v>
      </c>
      <c r="AE22" s="28" t="s">
        <v>375</v>
      </c>
      <c r="AF22" s="195">
        <v>134</v>
      </c>
      <c r="AG22" s="195">
        <v>108</v>
      </c>
      <c r="AH22" s="31">
        <f t="shared" si="0"/>
        <v>26</v>
      </c>
      <c r="AI22" s="325">
        <f t="shared" si="1"/>
        <v>0.19402985074626866</v>
      </c>
    </row>
    <row r="23" spans="1:35" x14ac:dyDescent="0.25">
      <c r="A23" s="48" t="s">
        <v>73</v>
      </c>
      <c r="B23" s="28" t="s">
        <v>74</v>
      </c>
      <c r="C23" s="63">
        <v>53</v>
      </c>
      <c r="D23" s="63">
        <f>+D22+1</f>
        <v>3</v>
      </c>
      <c r="E23" s="63">
        <v>36</v>
      </c>
      <c r="F23" s="63">
        <v>28</v>
      </c>
      <c r="G23" s="63">
        <v>41</v>
      </c>
      <c r="H23" s="63">
        <v>46</v>
      </c>
      <c r="I23" s="63">
        <v>29</v>
      </c>
      <c r="J23" s="63">
        <v>25</v>
      </c>
      <c r="L23" s="48" t="s">
        <v>73</v>
      </c>
      <c r="M23" s="28" t="s">
        <v>74</v>
      </c>
      <c r="N23" s="196">
        <v>49</v>
      </c>
      <c r="O23" s="189">
        <v>41</v>
      </c>
      <c r="P23" s="197">
        <v>36</v>
      </c>
      <c r="Q23" s="198">
        <v>29</v>
      </c>
      <c r="R23" s="77">
        <v>43</v>
      </c>
      <c r="S23" s="193">
        <v>46</v>
      </c>
      <c r="T23" s="199">
        <v>37</v>
      </c>
      <c r="U23" s="195">
        <v>32</v>
      </c>
      <c r="W23" s="48" t="s">
        <v>73</v>
      </c>
      <c r="X23" s="28" t="s">
        <v>74</v>
      </c>
      <c r="Y23" s="63">
        <v>25</v>
      </c>
      <c r="Z23" s="195">
        <v>32</v>
      </c>
      <c r="AA23" s="31">
        <f t="shared" si="2"/>
        <v>-7</v>
      </c>
      <c r="AB23" s="325">
        <f t="shared" si="3"/>
        <v>-0.28000000000000003</v>
      </c>
      <c r="AD23" s="78" t="s">
        <v>75</v>
      </c>
      <c r="AE23" s="28" t="s">
        <v>76</v>
      </c>
      <c r="AF23" s="195">
        <v>62</v>
      </c>
      <c r="AG23" s="195">
        <v>50</v>
      </c>
      <c r="AH23" s="31">
        <f t="shared" si="0"/>
        <v>12</v>
      </c>
      <c r="AI23" s="325">
        <f t="shared" si="1"/>
        <v>0.19354838709677419</v>
      </c>
    </row>
    <row r="24" spans="1:35" x14ac:dyDescent="0.25">
      <c r="A24" s="44" t="s">
        <v>450</v>
      </c>
      <c r="B24" s="28" t="s">
        <v>375</v>
      </c>
      <c r="C24" s="63"/>
      <c r="D24" s="63"/>
      <c r="E24" s="63"/>
      <c r="F24" s="63"/>
      <c r="G24" s="63"/>
      <c r="H24" s="63"/>
      <c r="I24" s="63"/>
      <c r="J24" s="63"/>
      <c r="L24" s="44" t="s">
        <v>450</v>
      </c>
      <c r="M24" s="28" t="s">
        <v>375</v>
      </c>
      <c r="N24" s="63">
        <v>88</v>
      </c>
      <c r="O24" s="63">
        <v>33</v>
      </c>
      <c r="P24" s="63">
        <v>38</v>
      </c>
      <c r="Q24" s="63">
        <v>53</v>
      </c>
      <c r="R24" s="63">
        <v>19</v>
      </c>
      <c r="S24" s="63">
        <v>18</v>
      </c>
      <c r="T24" s="63">
        <v>16</v>
      </c>
      <c r="U24" s="63">
        <v>37</v>
      </c>
      <c r="W24" s="44" t="s">
        <v>450</v>
      </c>
      <c r="X24" s="28" t="s">
        <v>375</v>
      </c>
      <c r="Y24" s="195"/>
      <c r="Z24" s="63">
        <v>37</v>
      </c>
      <c r="AA24" s="63"/>
      <c r="AB24" s="221"/>
      <c r="AD24" s="50" t="s">
        <v>274</v>
      </c>
      <c r="AE24" s="28" t="s">
        <v>275</v>
      </c>
      <c r="AF24" s="195">
        <v>65</v>
      </c>
      <c r="AG24" s="195">
        <v>53</v>
      </c>
      <c r="AH24" s="31">
        <f t="shared" si="0"/>
        <v>12</v>
      </c>
      <c r="AI24" s="325">
        <f t="shared" si="1"/>
        <v>0.18461538461538463</v>
      </c>
    </row>
    <row r="25" spans="1:35" x14ac:dyDescent="0.25">
      <c r="A25" s="78" t="s">
        <v>75</v>
      </c>
      <c r="B25" s="28" t="s">
        <v>76</v>
      </c>
      <c r="C25" s="196">
        <v>56</v>
      </c>
      <c r="D25" s="189">
        <f>+D23+1</f>
        <v>4</v>
      </c>
      <c r="E25" s="197">
        <v>38</v>
      </c>
      <c r="F25" s="198">
        <v>78</v>
      </c>
      <c r="G25" s="77">
        <v>46</v>
      </c>
      <c r="H25" s="193">
        <v>23</v>
      </c>
      <c r="I25" s="199">
        <v>36</v>
      </c>
      <c r="J25" s="195">
        <v>62</v>
      </c>
      <c r="L25" s="78" t="s">
        <v>75</v>
      </c>
      <c r="M25" s="28" t="s">
        <v>76</v>
      </c>
      <c r="N25" s="196">
        <v>51</v>
      </c>
      <c r="O25" s="189">
        <v>43</v>
      </c>
      <c r="P25" s="197">
        <v>39</v>
      </c>
      <c r="Q25" s="198">
        <v>91</v>
      </c>
      <c r="R25" s="77">
        <v>49</v>
      </c>
      <c r="S25" s="193">
        <v>23</v>
      </c>
      <c r="T25" s="199">
        <v>44</v>
      </c>
      <c r="U25" s="195">
        <v>50</v>
      </c>
      <c r="W25" s="78" t="s">
        <v>75</v>
      </c>
      <c r="X25" s="28" t="s">
        <v>76</v>
      </c>
      <c r="Y25" s="195">
        <v>62</v>
      </c>
      <c r="Z25" s="195">
        <v>50</v>
      </c>
      <c r="AA25" s="31">
        <f t="shared" si="2"/>
        <v>12</v>
      </c>
      <c r="AB25" s="325">
        <f t="shared" si="3"/>
        <v>0.19354838709677419</v>
      </c>
      <c r="AD25" s="59" t="s">
        <v>360</v>
      </c>
      <c r="AE25" s="28" t="s">
        <v>130</v>
      </c>
      <c r="AF25" s="195">
        <v>6</v>
      </c>
      <c r="AG25" s="195">
        <v>5</v>
      </c>
      <c r="AH25" s="31">
        <f t="shared" si="0"/>
        <v>1</v>
      </c>
      <c r="AI25" s="325">
        <f t="shared" si="1"/>
        <v>0.16666666666666666</v>
      </c>
    </row>
    <row r="26" spans="1:35" x14ac:dyDescent="0.25">
      <c r="A26" s="104" t="s">
        <v>451</v>
      </c>
      <c r="B26" s="28" t="s">
        <v>322</v>
      </c>
      <c r="C26" s="196"/>
      <c r="D26" s="189"/>
      <c r="E26" s="197"/>
      <c r="F26" s="198"/>
      <c r="G26" s="77"/>
      <c r="H26" s="193"/>
      <c r="I26" s="199"/>
      <c r="J26" s="195"/>
      <c r="L26" s="104" t="s">
        <v>451</v>
      </c>
      <c r="M26" s="28" t="s">
        <v>322</v>
      </c>
      <c r="N26" s="63">
        <v>194</v>
      </c>
      <c r="O26" s="63">
        <v>173</v>
      </c>
      <c r="P26" s="63">
        <v>139</v>
      </c>
      <c r="Q26" s="63">
        <v>1</v>
      </c>
      <c r="R26" s="63">
        <v>1</v>
      </c>
      <c r="S26" s="63">
        <v>9</v>
      </c>
      <c r="T26" s="63">
        <v>1</v>
      </c>
      <c r="U26" s="63">
        <v>102</v>
      </c>
      <c r="W26" s="104" t="s">
        <v>451</v>
      </c>
      <c r="X26" s="28" t="s">
        <v>322</v>
      </c>
      <c r="Y26" s="195"/>
      <c r="Z26" s="63">
        <v>102</v>
      </c>
      <c r="AA26" s="63"/>
      <c r="AB26" s="221"/>
      <c r="AD26" s="42" t="s">
        <v>112</v>
      </c>
      <c r="AE26" s="28" t="s">
        <v>111</v>
      </c>
      <c r="AF26" s="63">
        <v>42</v>
      </c>
      <c r="AG26" s="195">
        <v>35</v>
      </c>
      <c r="AH26" s="31">
        <f t="shared" si="0"/>
        <v>7</v>
      </c>
      <c r="AI26" s="325">
        <f t="shared" si="1"/>
        <v>0.16666666666666666</v>
      </c>
    </row>
    <row r="27" spans="1:35" x14ac:dyDescent="0.25">
      <c r="A27" s="44" t="s">
        <v>451</v>
      </c>
      <c r="B27" s="28" t="s">
        <v>138</v>
      </c>
      <c r="C27" s="196"/>
      <c r="D27" s="189"/>
      <c r="E27" s="197"/>
      <c r="F27" s="198"/>
      <c r="G27" s="77"/>
      <c r="H27" s="193"/>
      <c r="I27" s="199"/>
      <c r="J27" s="195"/>
      <c r="L27" s="44" t="s">
        <v>451</v>
      </c>
      <c r="M27" s="28" t="s">
        <v>138</v>
      </c>
      <c r="N27" s="63">
        <v>180</v>
      </c>
      <c r="O27" s="63">
        <v>85</v>
      </c>
      <c r="P27" s="63">
        <v>84</v>
      </c>
      <c r="Q27" s="63">
        <v>1</v>
      </c>
      <c r="R27" s="63">
        <v>169</v>
      </c>
      <c r="S27" s="63">
        <v>1</v>
      </c>
      <c r="T27" s="63">
        <v>1</v>
      </c>
      <c r="U27" s="63">
        <v>108</v>
      </c>
      <c r="W27" s="44" t="s">
        <v>451</v>
      </c>
      <c r="X27" s="28" t="s">
        <v>138</v>
      </c>
      <c r="Y27" s="195"/>
      <c r="Z27" s="63">
        <v>108</v>
      </c>
      <c r="AA27" s="63"/>
      <c r="AB27" s="221"/>
      <c r="AD27" s="91" t="s">
        <v>144</v>
      </c>
      <c r="AE27" s="28" t="s">
        <v>145</v>
      </c>
      <c r="AF27" s="195">
        <v>49</v>
      </c>
      <c r="AG27" s="195">
        <v>41</v>
      </c>
      <c r="AH27" s="31">
        <f t="shared" si="0"/>
        <v>8</v>
      </c>
      <c r="AI27" s="325">
        <f t="shared" si="1"/>
        <v>0.16326530612244897</v>
      </c>
    </row>
    <row r="28" spans="1:35" x14ac:dyDescent="0.25">
      <c r="A28" s="48" t="s">
        <v>77</v>
      </c>
      <c r="B28" s="43" t="s">
        <v>78</v>
      </c>
      <c r="C28" s="63">
        <v>80</v>
      </c>
      <c r="D28" s="63">
        <f>+D25+1</f>
        <v>5</v>
      </c>
      <c r="E28" s="63">
        <v>171</v>
      </c>
      <c r="F28" s="63">
        <v>38</v>
      </c>
      <c r="G28" s="63">
        <v>27</v>
      </c>
      <c r="H28" s="63">
        <v>24</v>
      </c>
      <c r="I28" s="63">
        <v>102</v>
      </c>
      <c r="J28" s="63">
        <v>106</v>
      </c>
      <c r="L28" s="48" t="s">
        <v>77</v>
      </c>
      <c r="M28" s="43" t="s">
        <v>78</v>
      </c>
      <c r="N28" s="196">
        <v>74</v>
      </c>
      <c r="O28" s="189">
        <v>188</v>
      </c>
      <c r="P28" s="197">
        <v>190</v>
      </c>
      <c r="Q28" s="198">
        <v>42</v>
      </c>
      <c r="R28" s="77">
        <v>28</v>
      </c>
      <c r="S28" s="193">
        <v>24</v>
      </c>
      <c r="T28" s="199">
        <v>112</v>
      </c>
      <c r="U28" s="195">
        <v>138</v>
      </c>
      <c r="W28" s="48" t="s">
        <v>77</v>
      </c>
      <c r="X28" s="43" t="s">
        <v>78</v>
      </c>
      <c r="Y28" s="63">
        <v>106</v>
      </c>
      <c r="Z28" s="195">
        <v>138</v>
      </c>
      <c r="AA28" s="31">
        <f t="shared" si="2"/>
        <v>-32</v>
      </c>
      <c r="AB28" s="325">
        <f t="shared" si="3"/>
        <v>-0.30188679245283018</v>
      </c>
      <c r="AD28" s="42" t="s">
        <v>139</v>
      </c>
      <c r="AE28" s="28" t="s">
        <v>141</v>
      </c>
      <c r="AF28" s="195">
        <v>44</v>
      </c>
      <c r="AG28" s="195">
        <v>38</v>
      </c>
      <c r="AH28" s="31">
        <f t="shared" si="0"/>
        <v>6</v>
      </c>
      <c r="AI28" s="325">
        <f t="shared" si="1"/>
        <v>0.13636363636363635</v>
      </c>
    </row>
    <row r="29" spans="1:35" x14ac:dyDescent="0.25">
      <c r="A29" s="41" t="s">
        <v>77</v>
      </c>
      <c r="B29" s="43" t="s">
        <v>79</v>
      </c>
      <c r="C29" s="196">
        <v>36</v>
      </c>
      <c r="D29" s="189">
        <v>18</v>
      </c>
      <c r="E29" s="197">
        <v>10</v>
      </c>
      <c r="F29" s="198">
        <v>85</v>
      </c>
      <c r="G29" s="77">
        <v>27</v>
      </c>
      <c r="H29" s="193">
        <v>4</v>
      </c>
      <c r="I29" s="199">
        <v>93</v>
      </c>
      <c r="J29" s="195">
        <v>42</v>
      </c>
      <c r="L29" s="41" t="s">
        <v>77</v>
      </c>
      <c r="M29" s="43" t="s">
        <v>79</v>
      </c>
      <c r="N29" s="196">
        <v>32</v>
      </c>
      <c r="O29" s="189">
        <v>17</v>
      </c>
      <c r="P29" s="197">
        <v>11</v>
      </c>
      <c r="Q29" s="198">
        <v>98</v>
      </c>
      <c r="R29" s="77">
        <v>28</v>
      </c>
      <c r="S29" s="193">
        <v>4</v>
      </c>
      <c r="T29" s="199">
        <v>103</v>
      </c>
      <c r="U29" s="195">
        <v>46</v>
      </c>
      <c r="W29" s="41" t="s">
        <v>77</v>
      </c>
      <c r="X29" s="43" t="s">
        <v>79</v>
      </c>
      <c r="Y29" s="195">
        <v>42</v>
      </c>
      <c r="Z29" s="195">
        <v>46</v>
      </c>
      <c r="AA29" s="31">
        <f t="shared" si="2"/>
        <v>-4</v>
      </c>
      <c r="AB29" s="325">
        <f t="shared" si="3"/>
        <v>-9.5238095238095233E-2</v>
      </c>
      <c r="AD29" s="60" t="s">
        <v>65</v>
      </c>
      <c r="AE29" s="28" t="s">
        <v>66</v>
      </c>
      <c r="AF29" s="195">
        <v>23</v>
      </c>
      <c r="AG29" s="63">
        <v>20</v>
      </c>
      <c r="AH29" s="63">
        <f t="shared" si="0"/>
        <v>3</v>
      </c>
      <c r="AI29" s="221">
        <f t="shared" si="1"/>
        <v>0.13043478260869565</v>
      </c>
    </row>
    <row r="30" spans="1:35" x14ac:dyDescent="0.25">
      <c r="A30" s="75" t="s">
        <v>84</v>
      </c>
      <c r="B30" s="43" t="s">
        <v>85</v>
      </c>
      <c r="C30" s="63">
        <v>97</v>
      </c>
      <c r="D30" s="63">
        <f>+D29+1</f>
        <v>19</v>
      </c>
      <c r="E30" s="63">
        <v>176</v>
      </c>
      <c r="F30" s="63">
        <v>69</v>
      </c>
      <c r="G30" s="63">
        <v>75</v>
      </c>
      <c r="H30" s="63">
        <v>59</v>
      </c>
      <c r="I30" s="63">
        <v>100</v>
      </c>
      <c r="J30" s="63">
        <v>134</v>
      </c>
      <c r="L30" s="75" t="s">
        <v>84</v>
      </c>
      <c r="M30" s="43" t="s">
        <v>85</v>
      </c>
      <c r="N30" s="196">
        <v>97</v>
      </c>
      <c r="O30" s="189">
        <v>193</v>
      </c>
      <c r="P30" s="197">
        <v>195</v>
      </c>
      <c r="Q30" s="198">
        <v>78</v>
      </c>
      <c r="R30" s="77">
        <v>80</v>
      </c>
      <c r="S30" s="193">
        <v>59</v>
      </c>
      <c r="T30" s="199">
        <v>110</v>
      </c>
      <c r="U30" s="195">
        <v>166</v>
      </c>
      <c r="W30" s="75" t="s">
        <v>84</v>
      </c>
      <c r="X30" s="43" t="s">
        <v>85</v>
      </c>
      <c r="Y30" s="63">
        <v>134</v>
      </c>
      <c r="Z30" s="195">
        <v>166</v>
      </c>
      <c r="AA30" s="31">
        <f t="shared" si="2"/>
        <v>-32</v>
      </c>
      <c r="AB30" s="325">
        <f t="shared" si="3"/>
        <v>-0.23880597014925373</v>
      </c>
      <c r="AD30" s="50" t="s">
        <v>205</v>
      </c>
      <c r="AE30" s="28" t="s">
        <v>208</v>
      </c>
      <c r="AF30" s="195">
        <v>144</v>
      </c>
      <c r="AG30" s="63">
        <v>126</v>
      </c>
      <c r="AH30" s="63">
        <f t="shared" si="0"/>
        <v>18</v>
      </c>
      <c r="AI30" s="221">
        <f t="shared" si="1"/>
        <v>0.125</v>
      </c>
    </row>
    <row r="31" spans="1:35" x14ac:dyDescent="0.25">
      <c r="A31" s="78" t="s">
        <v>86</v>
      </c>
      <c r="B31" s="28" t="s">
        <v>87</v>
      </c>
      <c r="C31" s="196">
        <v>117</v>
      </c>
      <c r="D31" s="189">
        <f>+D30+1</f>
        <v>20</v>
      </c>
      <c r="E31" s="197">
        <v>53</v>
      </c>
      <c r="F31" s="198">
        <v>47</v>
      </c>
      <c r="G31" s="77">
        <v>97</v>
      </c>
      <c r="H31" s="193">
        <v>14</v>
      </c>
      <c r="I31" s="199">
        <v>2</v>
      </c>
      <c r="J31" s="195">
        <v>66</v>
      </c>
      <c r="L31" s="78" t="s">
        <v>86</v>
      </c>
      <c r="M31" s="28" t="s">
        <v>87</v>
      </c>
      <c r="N31" s="196">
        <v>120</v>
      </c>
      <c r="O31" s="189">
        <v>38</v>
      </c>
      <c r="P31" s="197">
        <v>53</v>
      </c>
      <c r="Q31" s="198">
        <v>53</v>
      </c>
      <c r="R31" s="77">
        <v>108</v>
      </c>
      <c r="S31" s="193">
        <v>14</v>
      </c>
      <c r="T31" s="199">
        <v>4</v>
      </c>
      <c r="U31" s="195">
        <v>67</v>
      </c>
      <c r="W31" s="78" t="s">
        <v>86</v>
      </c>
      <c r="X31" s="28" t="s">
        <v>87</v>
      </c>
      <c r="Y31" s="195">
        <v>66</v>
      </c>
      <c r="Z31" s="195">
        <v>67</v>
      </c>
      <c r="AA31" s="31">
        <f t="shared" si="2"/>
        <v>-1</v>
      </c>
      <c r="AB31" s="325">
        <f t="shared" si="3"/>
        <v>-1.5151515151515152E-2</v>
      </c>
      <c r="AD31" s="48" t="s">
        <v>168</v>
      </c>
      <c r="AE31" s="28" t="s">
        <v>169</v>
      </c>
      <c r="AF31" s="63">
        <v>99</v>
      </c>
      <c r="AG31" s="195">
        <v>88</v>
      </c>
      <c r="AH31" s="31">
        <f t="shared" si="0"/>
        <v>11</v>
      </c>
      <c r="AI31" s="325">
        <f t="shared" si="1"/>
        <v>0.1111111111111111</v>
      </c>
    </row>
    <row r="32" spans="1:35" x14ac:dyDescent="0.25">
      <c r="A32" s="92" t="s">
        <v>88</v>
      </c>
      <c r="B32" s="227" t="s">
        <v>89</v>
      </c>
      <c r="C32" s="63">
        <v>126</v>
      </c>
      <c r="D32" s="63">
        <f>+D31+1</f>
        <v>21</v>
      </c>
      <c r="E32" s="63">
        <v>174</v>
      </c>
      <c r="F32" s="63">
        <v>110</v>
      </c>
      <c r="G32" s="63">
        <v>111</v>
      </c>
      <c r="H32" s="63">
        <v>19</v>
      </c>
      <c r="I32" s="63">
        <v>123</v>
      </c>
      <c r="J32" s="63">
        <v>160</v>
      </c>
      <c r="L32" s="92" t="s">
        <v>88</v>
      </c>
      <c r="M32" s="227" t="s">
        <v>89</v>
      </c>
      <c r="N32" s="196">
        <v>130</v>
      </c>
      <c r="O32" s="189">
        <v>191</v>
      </c>
      <c r="P32" s="197">
        <v>194</v>
      </c>
      <c r="Q32" s="198">
        <v>122</v>
      </c>
      <c r="R32" s="77">
        <v>123</v>
      </c>
      <c r="S32" s="193">
        <v>19</v>
      </c>
      <c r="T32" s="199">
        <v>135</v>
      </c>
      <c r="U32" s="195">
        <v>184</v>
      </c>
      <c r="W32" s="92" t="s">
        <v>88</v>
      </c>
      <c r="X32" s="227" t="s">
        <v>89</v>
      </c>
      <c r="Y32" s="63">
        <v>160</v>
      </c>
      <c r="Z32" s="195">
        <v>184</v>
      </c>
      <c r="AA32" s="31">
        <f t="shared" si="2"/>
        <v>-24</v>
      </c>
      <c r="AB32" s="325">
        <f t="shared" si="3"/>
        <v>-0.15</v>
      </c>
      <c r="AD32" s="44" t="s">
        <v>170</v>
      </c>
      <c r="AE32" s="28" t="s">
        <v>171</v>
      </c>
      <c r="AF32" s="195">
        <v>22</v>
      </c>
      <c r="AG32" s="195">
        <v>20</v>
      </c>
      <c r="AH32" s="31">
        <f t="shared" si="0"/>
        <v>2</v>
      </c>
      <c r="AI32" s="325">
        <f t="shared" si="1"/>
        <v>9.0909090909090912E-2</v>
      </c>
    </row>
    <row r="33" spans="1:35" x14ac:dyDescent="0.25">
      <c r="A33" s="50" t="s">
        <v>90</v>
      </c>
      <c r="B33" s="28" t="s">
        <v>91</v>
      </c>
      <c r="C33" s="196">
        <v>83</v>
      </c>
      <c r="D33" s="189">
        <v>82</v>
      </c>
      <c r="E33" s="197">
        <v>81</v>
      </c>
      <c r="F33" s="198">
        <v>1</v>
      </c>
      <c r="G33" s="77">
        <v>1</v>
      </c>
      <c r="H33" s="193">
        <v>10</v>
      </c>
      <c r="I33" s="199">
        <v>1</v>
      </c>
      <c r="J33" s="195">
        <v>39</v>
      </c>
      <c r="L33" s="50" t="s">
        <v>90</v>
      </c>
      <c r="M33" s="28" t="s">
        <v>91</v>
      </c>
      <c r="N33" s="196">
        <v>77</v>
      </c>
      <c r="O33" s="189">
        <v>85</v>
      </c>
      <c r="P33" s="197">
        <v>84</v>
      </c>
      <c r="Q33" s="198">
        <v>1</v>
      </c>
      <c r="R33" s="77">
        <v>1</v>
      </c>
      <c r="S33" s="193">
        <v>10</v>
      </c>
      <c r="T33" s="199">
        <v>1</v>
      </c>
      <c r="U33" s="195">
        <v>38</v>
      </c>
      <c r="W33" s="50" t="s">
        <v>90</v>
      </c>
      <c r="X33" s="28" t="s">
        <v>91</v>
      </c>
      <c r="Y33" s="195">
        <v>39</v>
      </c>
      <c r="Z33" s="195">
        <v>38</v>
      </c>
      <c r="AA33" s="31">
        <f t="shared" si="2"/>
        <v>1</v>
      </c>
      <c r="AB33" s="325">
        <f t="shared" si="3"/>
        <v>2.564102564102564E-2</v>
      </c>
      <c r="AD33" s="79" t="s">
        <v>378</v>
      </c>
      <c r="AE33" s="43" t="s">
        <v>379</v>
      </c>
      <c r="AF33" s="195">
        <v>177</v>
      </c>
      <c r="AG33" s="63">
        <v>161</v>
      </c>
      <c r="AH33" s="63">
        <f t="shared" si="0"/>
        <v>16</v>
      </c>
      <c r="AI33" s="221">
        <f t="shared" si="1"/>
        <v>9.03954802259887E-2</v>
      </c>
    </row>
    <row r="34" spans="1:35" x14ac:dyDescent="0.25">
      <c r="A34" s="79" t="s">
        <v>452</v>
      </c>
      <c r="B34" s="28" t="s">
        <v>453</v>
      </c>
      <c r="C34" s="196"/>
      <c r="D34" s="189"/>
      <c r="E34" s="197"/>
      <c r="F34" s="198"/>
      <c r="G34" s="77"/>
      <c r="H34" s="193"/>
      <c r="I34" s="199"/>
      <c r="J34" s="195"/>
      <c r="L34" s="79" t="s">
        <v>452</v>
      </c>
      <c r="M34" s="28" t="s">
        <v>453</v>
      </c>
      <c r="N34" s="63">
        <v>173</v>
      </c>
      <c r="O34" s="63">
        <v>57</v>
      </c>
      <c r="P34" s="63">
        <v>78</v>
      </c>
      <c r="Q34" s="63">
        <v>7</v>
      </c>
      <c r="R34" s="63">
        <v>108</v>
      </c>
      <c r="S34" s="63">
        <v>7</v>
      </c>
      <c r="T34" s="63">
        <v>16</v>
      </c>
      <c r="U34" s="63">
        <v>83</v>
      </c>
      <c r="W34" s="79" t="s">
        <v>452</v>
      </c>
      <c r="X34" s="28" t="s">
        <v>453</v>
      </c>
      <c r="Y34" s="195"/>
      <c r="Z34" s="63">
        <v>83</v>
      </c>
      <c r="AA34" s="63">
        <f t="shared" si="2"/>
        <v>-83</v>
      </c>
      <c r="AB34" s="221"/>
      <c r="AD34" s="78" t="s">
        <v>201</v>
      </c>
      <c r="AE34" s="43" t="s">
        <v>202</v>
      </c>
      <c r="AF34" s="195">
        <v>90</v>
      </c>
      <c r="AG34" s="195">
        <v>82</v>
      </c>
      <c r="AH34" s="31">
        <f t="shared" si="0"/>
        <v>8</v>
      </c>
      <c r="AI34" s="325">
        <f t="shared" si="1"/>
        <v>8.8888888888888892E-2</v>
      </c>
    </row>
    <row r="35" spans="1:35" x14ac:dyDescent="0.25">
      <c r="A35" s="79" t="s">
        <v>92</v>
      </c>
      <c r="B35" s="28" t="s">
        <v>93</v>
      </c>
      <c r="C35" s="196">
        <v>74</v>
      </c>
      <c r="D35" s="189">
        <f>+D33+1</f>
        <v>83</v>
      </c>
      <c r="E35" s="197">
        <v>65</v>
      </c>
      <c r="F35" s="198">
        <v>1</v>
      </c>
      <c r="G35" s="77">
        <v>76</v>
      </c>
      <c r="H35" s="193">
        <v>6</v>
      </c>
      <c r="I35" s="199">
        <v>1</v>
      </c>
      <c r="J35" s="195">
        <v>32</v>
      </c>
      <c r="L35" s="79" t="s">
        <v>92</v>
      </c>
      <c r="M35" s="28" t="s">
        <v>93</v>
      </c>
      <c r="N35" s="196">
        <v>68</v>
      </c>
      <c r="O35" s="189">
        <v>76</v>
      </c>
      <c r="P35" s="197">
        <v>68</v>
      </c>
      <c r="Q35" s="198">
        <v>1</v>
      </c>
      <c r="R35" s="77">
        <v>82</v>
      </c>
      <c r="S35" s="193">
        <v>6</v>
      </c>
      <c r="T35" s="199">
        <v>1</v>
      </c>
      <c r="U35" s="195">
        <v>48</v>
      </c>
      <c r="W35" s="79" t="s">
        <v>92</v>
      </c>
      <c r="X35" s="28" t="s">
        <v>93</v>
      </c>
      <c r="Y35" s="195">
        <v>32</v>
      </c>
      <c r="Z35" s="195">
        <v>48</v>
      </c>
      <c r="AA35" s="31">
        <f t="shared" si="2"/>
        <v>-16</v>
      </c>
      <c r="AB35" s="325">
        <f t="shared" si="3"/>
        <v>-0.5</v>
      </c>
      <c r="AD35" s="42" t="s">
        <v>249</v>
      </c>
      <c r="AE35" s="43" t="s">
        <v>250</v>
      </c>
      <c r="AF35" s="195">
        <v>103</v>
      </c>
      <c r="AG35" s="195">
        <v>94</v>
      </c>
      <c r="AH35" s="31">
        <f t="shared" si="0"/>
        <v>9</v>
      </c>
      <c r="AI35" s="325">
        <f t="shared" si="1"/>
        <v>8.7378640776699032E-2</v>
      </c>
    </row>
    <row r="36" spans="1:35" x14ac:dyDescent="0.25">
      <c r="A36" s="42" t="s">
        <v>94</v>
      </c>
      <c r="B36" s="43" t="s">
        <v>95</v>
      </c>
      <c r="C36" s="196">
        <v>19</v>
      </c>
      <c r="D36" s="189">
        <v>41</v>
      </c>
      <c r="E36" s="197">
        <v>31</v>
      </c>
      <c r="F36" s="198">
        <v>1</v>
      </c>
      <c r="G36" s="77">
        <v>1</v>
      </c>
      <c r="H36" s="193">
        <v>2</v>
      </c>
      <c r="I36" s="199">
        <v>1</v>
      </c>
      <c r="J36" s="195">
        <v>10</v>
      </c>
      <c r="L36" s="42" t="s">
        <v>94</v>
      </c>
      <c r="M36" s="43" t="s">
        <v>95</v>
      </c>
      <c r="N36" s="196">
        <v>19</v>
      </c>
      <c r="O36" s="189">
        <v>42</v>
      </c>
      <c r="P36" s="197">
        <v>30</v>
      </c>
      <c r="Q36" s="198">
        <v>1</v>
      </c>
      <c r="R36" s="77">
        <v>1</v>
      </c>
      <c r="S36" s="193">
        <v>2</v>
      </c>
      <c r="T36" s="199">
        <v>1</v>
      </c>
      <c r="U36" s="195">
        <v>8</v>
      </c>
      <c r="W36" s="42" t="s">
        <v>94</v>
      </c>
      <c r="X36" s="43" t="s">
        <v>95</v>
      </c>
      <c r="Y36" s="195">
        <v>10</v>
      </c>
      <c r="Z36" s="195">
        <v>8</v>
      </c>
      <c r="AA36" s="31">
        <f t="shared" si="2"/>
        <v>2</v>
      </c>
      <c r="AB36" s="325">
        <f t="shared" si="3"/>
        <v>0.2</v>
      </c>
      <c r="AD36" s="35" t="s">
        <v>37</v>
      </c>
      <c r="AE36" s="36" t="s">
        <v>38</v>
      </c>
      <c r="AF36" s="195">
        <v>70</v>
      </c>
      <c r="AG36" s="195">
        <v>65</v>
      </c>
      <c r="AH36" s="31">
        <f t="shared" si="0"/>
        <v>5</v>
      </c>
      <c r="AI36" s="325">
        <f t="shared" si="1"/>
        <v>7.1428571428571425E-2</v>
      </c>
    </row>
    <row r="37" spans="1:35" x14ac:dyDescent="0.25">
      <c r="A37" s="41" t="s">
        <v>98</v>
      </c>
      <c r="B37" s="28" t="s">
        <v>100</v>
      </c>
      <c r="C37" s="196">
        <v>36</v>
      </c>
      <c r="D37" s="189">
        <v>82</v>
      </c>
      <c r="E37" s="197">
        <v>81</v>
      </c>
      <c r="F37" s="198">
        <v>47</v>
      </c>
      <c r="G37" s="77">
        <v>116</v>
      </c>
      <c r="H37" s="193">
        <v>3</v>
      </c>
      <c r="I37" s="199">
        <v>57</v>
      </c>
      <c r="J37" s="195">
        <v>86</v>
      </c>
      <c r="L37" s="41" t="s">
        <v>98</v>
      </c>
      <c r="M37" s="28" t="s">
        <v>100</v>
      </c>
      <c r="N37" s="196">
        <v>32</v>
      </c>
      <c r="O37" s="189">
        <v>85</v>
      </c>
      <c r="P37" s="197">
        <v>84</v>
      </c>
      <c r="Q37" s="198">
        <v>53</v>
      </c>
      <c r="R37" s="77">
        <v>128</v>
      </c>
      <c r="S37" s="193">
        <v>3</v>
      </c>
      <c r="T37" s="199">
        <v>63</v>
      </c>
      <c r="U37" s="195">
        <v>85</v>
      </c>
      <c r="W37" s="41" t="s">
        <v>98</v>
      </c>
      <c r="X37" s="28" t="s">
        <v>100</v>
      </c>
      <c r="Y37" s="195">
        <v>86</v>
      </c>
      <c r="Z37" s="195">
        <v>85</v>
      </c>
      <c r="AA37" s="31">
        <f t="shared" si="2"/>
        <v>1</v>
      </c>
      <c r="AB37" s="325">
        <f t="shared" si="3"/>
        <v>1.1627906976744186E-2</v>
      </c>
      <c r="AD37" s="104" t="s">
        <v>299</v>
      </c>
      <c r="AE37" s="28" t="s">
        <v>300</v>
      </c>
      <c r="AF37" s="195">
        <v>174</v>
      </c>
      <c r="AG37" s="63">
        <v>162</v>
      </c>
      <c r="AH37" s="63">
        <f t="shared" si="0"/>
        <v>12</v>
      </c>
      <c r="AI37" s="221">
        <f t="shared" si="1"/>
        <v>6.8965517241379309E-2</v>
      </c>
    </row>
    <row r="38" spans="1:35" x14ac:dyDescent="0.25">
      <c r="A38" s="41" t="s">
        <v>101</v>
      </c>
      <c r="B38" s="43" t="s">
        <v>102</v>
      </c>
      <c r="C38" s="63">
        <v>36</v>
      </c>
      <c r="D38" s="63">
        <v>82</v>
      </c>
      <c r="E38" s="63">
        <v>81</v>
      </c>
      <c r="F38" s="63">
        <v>28</v>
      </c>
      <c r="G38" s="63">
        <v>27</v>
      </c>
      <c r="H38" s="63">
        <v>9</v>
      </c>
      <c r="I38" s="63">
        <v>33</v>
      </c>
      <c r="J38" s="63">
        <v>47</v>
      </c>
      <c r="L38" s="41" t="s">
        <v>101</v>
      </c>
      <c r="M38" s="43" t="s">
        <v>102</v>
      </c>
      <c r="N38" s="196">
        <v>32</v>
      </c>
      <c r="O38" s="189">
        <v>85</v>
      </c>
      <c r="P38" s="197">
        <v>84</v>
      </c>
      <c r="Q38" s="198">
        <v>29</v>
      </c>
      <c r="R38" s="77">
        <v>28</v>
      </c>
      <c r="S38" s="193">
        <v>9</v>
      </c>
      <c r="T38" s="199">
        <v>40</v>
      </c>
      <c r="U38" s="195">
        <v>49</v>
      </c>
      <c r="W38" s="41" t="s">
        <v>101</v>
      </c>
      <c r="X38" s="43" t="s">
        <v>102</v>
      </c>
      <c r="Y38" s="63">
        <v>47</v>
      </c>
      <c r="Z38" s="195">
        <v>49</v>
      </c>
      <c r="AA38" s="31">
        <f t="shared" si="2"/>
        <v>-2</v>
      </c>
      <c r="AB38" s="325">
        <f t="shared" si="3"/>
        <v>-4.2553191489361701E-2</v>
      </c>
      <c r="AD38" s="79" t="s">
        <v>195</v>
      </c>
      <c r="AE38" s="28" t="s">
        <v>196</v>
      </c>
      <c r="AF38" s="195">
        <v>32</v>
      </c>
      <c r="AG38" s="195">
        <v>30</v>
      </c>
      <c r="AH38" s="31">
        <f t="shared" si="0"/>
        <v>2</v>
      </c>
      <c r="AI38" s="325">
        <f t="shared" si="1"/>
        <v>6.25E-2</v>
      </c>
    </row>
    <row r="39" spans="1:35" x14ac:dyDescent="0.25">
      <c r="A39" s="48" t="s">
        <v>101</v>
      </c>
      <c r="B39" s="43" t="s">
        <v>103</v>
      </c>
      <c r="C39" s="63">
        <v>62</v>
      </c>
      <c r="D39" s="63">
        <f>+D38+1</f>
        <v>83</v>
      </c>
      <c r="E39" s="63">
        <v>158</v>
      </c>
      <c r="F39" s="63">
        <v>23</v>
      </c>
      <c r="G39" s="63">
        <v>20</v>
      </c>
      <c r="H39" s="63">
        <v>20</v>
      </c>
      <c r="I39" s="63">
        <v>51</v>
      </c>
      <c r="J39" s="63">
        <v>75</v>
      </c>
      <c r="L39" s="48" t="s">
        <v>101</v>
      </c>
      <c r="M39" s="43" t="s">
        <v>103</v>
      </c>
      <c r="N39" s="196">
        <v>58</v>
      </c>
      <c r="O39" s="189">
        <v>159</v>
      </c>
      <c r="P39" s="197">
        <v>177</v>
      </c>
      <c r="Q39" s="198">
        <v>25</v>
      </c>
      <c r="R39" s="77">
        <v>21</v>
      </c>
      <c r="S39" s="193">
        <v>20</v>
      </c>
      <c r="T39" s="199">
        <v>55</v>
      </c>
      <c r="U39" s="195">
        <v>99</v>
      </c>
      <c r="W39" s="48" t="s">
        <v>101</v>
      </c>
      <c r="X39" s="43" t="s">
        <v>103</v>
      </c>
      <c r="Y39" s="63">
        <v>75</v>
      </c>
      <c r="Z39" s="195">
        <v>99</v>
      </c>
      <c r="AA39" s="31">
        <f t="shared" si="2"/>
        <v>-24</v>
      </c>
      <c r="AB39" s="325">
        <f t="shared" si="3"/>
        <v>-0.32</v>
      </c>
      <c r="AD39" s="62" t="s">
        <v>61</v>
      </c>
      <c r="AE39" s="28" t="s">
        <v>62</v>
      </c>
      <c r="AF39" s="195">
        <v>82</v>
      </c>
      <c r="AG39" s="195">
        <v>77</v>
      </c>
      <c r="AH39" s="31">
        <f t="shared" si="0"/>
        <v>5</v>
      </c>
      <c r="AI39" s="325">
        <f t="shared" si="1"/>
        <v>6.097560975609756E-2</v>
      </c>
    </row>
    <row r="40" spans="1:35" x14ac:dyDescent="0.25">
      <c r="A40" s="42" t="s">
        <v>104</v>
      </c>
      <c r="B40" s="28" t="s">
        <v>105</v>
      </c>
      <c r="C40" s="196">
        <v>89</v>
      </c>
      <c r="D40" s="189">
        <v>127</v>
      </c>
      <c r="E40" s="197">
        <v>140</v>
      </c>
      <c r="F40" s="198">
        <v>112</v>
      </c>
      <c r="G40" s="77">
        <v>145</v>
      </c>
      <c r="H40" s="193">
        <v>12</v>
      </c>
      <c r="I40" s="199">
        <v>124</v>
      </c>
      <c r="J40" s="195">
        <v>165</v>
      </c>
      <c r="L40" s="42" t="s">
        <v>104</v>
      </c>
      <c r="M40" s="28" t="s">
        <v>105</v>
      </c>
      <c r="N40" s="196">
        <v>86</v>
      </c>
      <c r="O40" s="189">
        <v>142</v>
      </c>
      <c r="P40" s="197">
        <v>152</v>
      </c>
      <c r="Q40" s="198">
        <v>124</v>
      </c>
      <c r="R40" s="77">
        <v>158</v>
      </c>
      <c r="S40" s="193">
        <v>12</v>
      </c>
      <c r="T40" s="199">
        <v>136</v>
      </c>
      <c r="U40" s="195">
        <v>175</v>
      </c>
      <c r="W40" s="42" t="s">
        <v>104</v>
      </c>
      <c r="X40" s="28" t="s">
        <v>105</v>
      </c>
      <c r="Y40" s="195">
        <v>165</v>
      </c>
      <c r="Z40" s="195">
        <v>175</v>
      </c>
      <c r="AA40" s="31">
        <f t="shared" si="2"/>
        <v>-10</v>
      </c>
      <c r="AB40" s="325">
        <f t="shared" si="3"/>
        <v>-6.0606060606060608E-2</v>
      </c>
      <c r="AD40" s="60" t="s">
        <v>363</v>
      </c>
      <c r="AE40" s="28" t="s">
        <v>365</v>
      </c>
      <c r="AF40" s="195">
        <v>35</v>
      </c>
      <c r="AG40" s="195">
        <v>33</v>
      </c>
      <c r="AH40" s="31">
        <f t="shared" ref="AH40:AH71" si="5">+AF40-AG40</f>
        <v>2</v>
      </c>
      <c r="AI40" s="325">
        <f t="shared" ref="AI40:AI71" si="6">+AH40/AF40</f>
        <v>5.7142857142857141E-2</v>
      </c>
    </row>
    <row r="41" spans="1:35" x14ac:dyDescent="0.25">
      <c r="A41" s="104" t="s">
        <v>104</v>
      </c>
      <c r="B41" s="43" t="s">
        <v>454</v>
      </c>
      <c r="C41" s="196"/>
      <c r="D41" s="189"/>
      <c r="E41" s="197"/>
      <c r="F41" s="198"/>
      <c r="G41" s="77"/>
      <c r="H41" s="193"/>
      <c r="I41" s="199"/>
      <c r="J41" s="195"/>
      <c r="L41" s="104" t="s">
        <v>104</v>
      </c>
      <c r="M41" s="43" t="s">
        <v>454</v>
      </c>
      <c r="N41" s="196">
        <v>195</v>
      </c>
      <c r="O41" s="189">
        <v>174</v>
      </c>
      <c r="P41" s="197">
        <v>140</v>
      </c>
      <c r="Q41" s="198">
        <v>124</v>
      </c>
      <c r="R41" s="77">
        <v>169</v>
      </c>
      <c r="S41" s="193">
        <v>9</v>
      </c>
      <c r="T41" s="199">
        <v>136</v>
      </c>
      <c r="U41" s="195">
        <v>192</v>
      </c>
      <c r="W41" s="104" t="s">
        <v>104</v>
      </c>
      <c r="X41" s="43" t="s">
        <v>454</v>
      </c>
      <c r="Y41" s="195"/>
      <c r="Z41" s="195">
        <v>192</v>
      </c>
      <c r="AA41" s="31"/>
      <c r="AB41" s="325"/>
      <c r="AD41" s="59" t="s">
        <v>309</v>
      </c>
      <c r="AE41" s="28" t="s">
        <v>310</v>
      </c>
      <c r="AF41" s="195">
        <v>36</v>
      </c>
      <c r="AG41" s="195">
        <v>34</v>
      </c>
      <c r="AH41" s="31">
        <f t="shared" si="5"/>
        <v>2</v>
      </c>
      <c r="AI41" s="325">
        <f t="shared" si="6"/>
        <v>5.5555555555555552E-2</v>
      </c>
    </row>
    <row r="42" spans="1:35" x14ac:dyDescent="0.25">
      <c r="A42" s="48" t="s">
        <v>424</v>
      </c>
      <c r="B42" s="28" t="s">
        <v>107</v>
      </c>
      <c r="C42" s="63">
        <v>56</v>
      </c>
      <c r="D42" s="63">
        <f>+D40+1</f>
        <v>128</v>
      </c>
      <c r="E42" s="63">
        <v>153</v>
      </c>
      <c r="F42" s="63">
        <v>85</v>
      </c>
      <c r="G42" s="63">
        <v>92</v>
      </c>
      <c r="H42" s="63">
        <v>9</v>
      </c>
      <c r="I42" s="63">
        <v>113</v>
      </c>
      <c r="J42" s="63">
        <v>127</v>
      </c>
      <c r="L42" s="48" t="s">
        <v>442</v>
      </c>
      <c r="M42" s="28" t="s">
        <v>107</v>
      </c>
      <c r="N42" s="196">
        <v>51</v>
      </c>
      <c r="O42" s="189">
        <v>148</v>
      </c>
      <c r="P42" s="197">
        <v>169</v>
      </c>
      <c r="Q42" s="198">
        <v>98</v>
      </c>
      <c r="R42" s="77">
        <v>102</v>
      </c>
      <c r="S42" s="193">
        <v>9</v>
      </c>
      <c r="T42" s="199">
        <v>125</v>
      </c>
      <c r="U42" s="195">
        <v>149</v>
      </c>
      <c r="W42" s="48" t="s">
        <v>442</v>
      </c>
      <c r="X42" s="28" t="s">
        <v>107</v>
      </c>
      <c r="Y42" s="63">
        <v>127</v>
      </c>
      <c r="Z42" s="195">
        <v>149</v>
      </c>
      <c r="AA42" s="31">
        <f t="shared" si="2"/>
        <v>-22</v>
      </c>
      <c r="AB42" s="325">
        <f t="shared" si="3"/>
        <v>-0.17322834645669291</v>
      </c>
      <c r="AD42" s="42" t="s">
        <v>133</v>
      </c>
      <c r="AE42" s="28" t="s">
        <v>141</v>
      </c>
      <c r="AF42" s="195">
        <v>54</v>
      </c>
      <c r="AG42" s="195">
        <v>51</v>
      </c>
      <c r="AH42" s="31">
        <f t="shared" si="5"/>
        <v>3</v>
      </c>
      <c r="AI42" s="325">
        <f t="shared" si="6"/>
        <v>5.5555555555555552E-2</v>
      </c>
    </row>
    <row r="43" spans="1:35" x14ac:dyDescent="0.25">
      <c r="A43" s="80" t="s">
        <v>108</v>
      </c>
      <c r="B43" s="49" t="s">
        <v>109</v>
      </c>
      <c r="C43" s="196">
        <v>158</v>
      </c>
      <c r="D43" s="189">
        <f>+D42+1</f>
        <v>129</v>
      </c>
      <c r="E43" s="197">
        <v>160</v>
      </c>
      <c r="F43" s="198">
        <v>108</v>
      </c>
      <c r="G43" s="77">
        <v>126</v>
      </c>
      <c r="H43" s="193">
        <v>17</v>
      </c>
      <c r="I43" s="199">
        <v>121</v>
      </c>
      <c r="J43" s="195">
        <v>172</v>
      </c>
      <c r="L43" s="80" t="s">
        <v>108</v>
      </c>
      <c r="M43" s="49" t="s">
        <v>109</v>
      </c>
      <c r="N43" s="63">
        <v>163</v>
      </c>
      <c r="O43" s="63">
        <v>178</v>
      </c>
      <c r="P43" s="63">
        <v>174</v>
      </c>
      <c r="Q43" s="63">
        <v>121</v>
      </c>
      <c r="R43" s="63">
        <v>144</v>
      </c>
      <c r="S43" s="63">
        <v>19</v>
      </c>
      <c r="T43" s="63">
        <v>134</v>
      </c>
      <c r="U43" s="63">
        <v>191</v>
      </c>
      <c r="W43" s="80" t="s">
        <v>108</v>
      </c>
      <c r="X43" s="49" t="s">
        <v>109</v>
      </c>
      <c r="Y43" s="195">
        <v>172</v>
      </c>
      <c r="Z43" s="63">
        <v>191</v>
      </c>
      <c r="AA43" s="63">
        <f t="shared" si="2"/>
        <v>-19</v>
      </c>
      <c r="AB43" s="221">
        <f t="shared" si="3"/>
        <v>-0.11046511627906977</v>
      </c>
      <c r="AD43" s="108" t="s">
        <v>178</v>
      </c>
      <c r="AE43" s="28" t="s">
        <v>180</v>
      </c>
      <c r="AF43" s="195">
        <v>69</v>
      </c>
      <c r="AG43" s="195">
        <v>66</v>
      </c>
      <c r="AH43" s="31">
        <f t="shared" si="5"/>
        <v>3</v>
      </c>
      <c r="AI43" s="325">
        <f t="shared" si="6"/>
        <v>4.3478260869565216E-2</v>
      </c>
    </row>
    <row r="44" spans="1:35" ht="15.75" thickBot="1" x14ac:dyDescent="0.3">
      <c r="A44" s="42" t="s">
        <v>110</v>
      </c>
      <c r="B44" s="28" t="s">
        <v>111</v>
      </c>
      <c r="C44" s="63">
        <v>27</v>
      </c>
      <c r="D44" s="63">
        <f>+D43+1</f>
        <v>130</v>
      </c>
      <c r="E44" s="63">
        <v>40</v>
      </c>
      <c r="F44" s="63">
        <v>23</v>
      </c>
      <c r="G44" s="63">
        <v>37</v>
      </c>
      <c r="H44" s="63">
        <v>49</v>
      </c>
      <c r="I44" s="63">
        <v>57</v>
      </c>
      <c r="J44" s="63">
        <v>42</v>
      </c>
      <c r="L44" s="42" t="s">
        <v>112</v>
      </c>
      <c r="M44" s="28" t="s">
        <v>111</v>
      </c>
      <c r="N44" s="196">
        <v>26</v>
      </c>
      <c r="O44" s="189">
        <v>53</v>
      </c>
      <c r="P44" s="197">
        <v>41</v>
      </c>
      <c r="Q44" s="198">
        <v>25</v>
      </c>
      <c r="R44" s="77">
        <v>37</v>
      </c>
      <c r="S44" s="193">
        <v>49</v>
      </c>
      <c r="T44" s="199">
        <v>63</v>
      </c>
      <c r="U44" s="195">
        <v>35</v>
      </c>
      <c r="W44" s="42" t="s">
        <v>112</v>
      </c>
      <c r="X44" s="28" t="s">
        <v>111</v>
      </c>
      <c r="Y44" s="63">
        <v>42</v>
      </c>
      <c r="Z44" s="195">
        <v>35</v>
      </c>
      <c r="AA44" s="31">
        <f t="shared" si="2"/>
        <v>7</v>
      </c>
      <c r="AB44" s="325">
        <f t="shared" si="3"/>
        <v>0.16666666666666666</v>
      </c>
      <c r="AD44" s="112" t="s">
        <v>331</v>
      </c>
      <c r="AE44" s="113" t="s">
        <v>123</v>
      </c>
      <c r="AF44" s="195">
        <v>48</v>
      </c>
      <c r="AG44" s="195">
        <v>46</v>
      </c>
      <c r="AH44" s="31">
        <f t="shared" si="5"/>
        <v>2</v>
      </c>
      <c r="AI44" s="325">
        <f t="shared" si="6"/>
        <v>4.1666666666666664E-2</v>
      </c>
    </row>
    <row r="45" spans="1:35" x14ac:dyDescent="0.25">
      <c r="A45" t="s">
        <v>431</v>
      </c>
      <c r="C45" s="161" t="s">
        <v>2</v>
      </c>
      <c r="D45" s="162" t="s">
        <v>4</v>
      </c>
      <c r="E45" s="163" t="s">
        <v>4</v>
      </c>
      <c r="F45" s="164" t="s">
        <v>5</v>
      </c>
      <c r="G45" s="165" t="s">
        <v>6</v>
      </c>
      <c r="H45" s="166" t="s">
        <v>7</v>
      </c>
      <c r="I45" s="167" t="s">
        <v>8</v>
      </c>
      <c r="J45" s="168" t="s">
        <v>433</v>
      </c>
      <c r="L45" t="s">
        <v>446</v>
      </c>
      <c r="N45" s="161" t="s">
        <v>2</v>
      </c>
      <c r="O45" s="162" t="s">
        <v>4</v>
      </c>
      <c r="P45" s="163" t="s">
        <v>4</v>
      </c>
      <c r="Q45" s="164" t="s">
        <v>432</v>
      </c>
      <c r="R45" s="165" t="s">
        <v>6</v>
      </c>
      <c r="S45" s="166" t="s">
        <v>7</v>
      </c>
      <c r="T45" s="167" t="s">
        <v>8</v>
      </c>
      <c r="U45" s="168" t="s">
        <v>433</v>
      </c>
      <c r="W45" t="s">
        <v>446</v>
      </c>
      <c r="Y45" s="168" t="s">
        <v>433</v>
      </c>
      <c r="Z45" s="331" t="s">
        <v>433</v>
      </c>
      <c r="AA45" s="332" t="s">
        <v>436</v>
      </c>
      <c r="AB45" s="328" t="s">
        <v>525</v>
      </c>
      <c r="AD45" s="78" t="s">
        <v>161</v>
      </c>
      <c r="AE45" s="28" t="s">
        <v>163</v>
      </c>
      <c r="AF45" s="63">
        <v>121</v>
      </c>
      <c r="AG45" s="63">
        <v>116</v>
      </c>
      <c r="AH45" s="63">
        <f t="shared" si="5"/>
        <v>5</v>
      </c>
      <c r="AI45" s="221">
        <f t="shared" si="6"/>
        <v>4.1322314049586778E-2</v>
      </c>
    </row>
    <row r="46" spans="1:35" x14ac:dyDescent="0.25">
      <c r="C46" s="169" t="s">
        <v>12</v>
      </c>
      <c r="D46" s="170" t="s">
        <v>21</v>
      </c>
      <c r="E46" s="171" t="s">
        <v>13</v>
      </c>
      <c r="F46" s="172" t="s">
        <v>14</v>
      </c>
      <c r="G46" s="173" t="s">
        <v>15</v>
      </c>
      <c r="H46" s="174" t="s">
        <v>16</v>
      </c>
      <c r="I46" s="175" t="s">
        <v>17</v>
      </c>
      <c r="J46" s="176" t="s">
        <v>13</v>
      </c>
      <c r="L46" t="s">
        <v>448</v>
      </c>
      <c r="N46" s="169" t="s">
        <v>12</v>
      </c>
      <c r="O46" s="170" t="s">
        <v>21</v>
      </c>
      <c r="P46" s="171" t="s">
        <v>13</v>
      </c>
      <c r="Q46" s="172" t="s">
        <v>14</v>
      </c>
      <c r="R46" s="173" t="s">
        <v>15</v>
      </c>
      <c r="S46" s="174" t="s">
        <v>16</v>
      </c>
      <c r="T46" s="175" t="s">
        <v>17</v>
      </c>
      <c r="U46" s="176" t="s">
        <v>13</v>
      </c>
      <c r="W46" t="s">
        <v>448</v>
      </c>
      <c r="Y46" s="176" t="s">
        <v>13</v>
      </c>
      <c r="Z46" s="324" t="s">
        <v>13</v>
      </c>
      <c r="AA46" s="333" t="s">
        <v>523</v>
      </c>
      <c r="AB46" s="329" t="s">
        <v>523</v>
      </c>
      <c r="AD46" s="44" t="s">
        <v>150</v>
      </c>
      <c r="AE46" s="43" t="s">
        <v>444</v>
      </c>
      <c r="AF46" s="63">
        <v>26</v>
      </c>
      <c r="AG46" s="195">
        <v>25</v>
      </c>
      <c r="AH46" s="31">
        <f t="shared" si="5"/>
        <v>1</v>
      </c>
      <c r="AI46" s="325">
        <f t="shared" si="6"/>
        <v>3.8461538461538464E-2</v>
      </c>
    </row>
    <row r="47" spans="1:35" x14ac:dyDescent="0.25">
      <c r="C47" s="169" t="s">
        <v>13</v>
      </c>
      <c r="D47" s="170" t="s">
        <v>29</v>
      </c>
      <c r="E47" s="171" t="s">
        <v>22</v>
      </c>
      <c r="F47" s="172" t="s">
        <v>23</v>
      </c>
      <c r="G47" s="173" t="s">
        <v>13</v>
      </c>
      <c r="H47" s="174" t="s">
        <v>24</v>
      </c>
      <c r="I47" s="175" t="s">
        <v>25</v>
      </c>
      <c r="J47" s="176" t="s">
        <v>434</v>
      </c>
      <c r="L47" t="s">
        <v>423</v>
      </c>
      <c r="N47" s="169" t="s">
        <v>13</v>
      </c>
      <c r="O47" s="170" t="s">
        <v>29</v>
      </c>
      <c r="P47" s="171" t="s">
        <v>22</v>
      </c>
      <c r="Q47" s="172" t="s">
        <v>23</v>
      </c>
      <c r="R47" s="173" t="s">
        <v>13</v>
      </c>
      <c r="S47" s="174" t="s">
        <v>24</v>
      </c>
      <c r="T47" s="175" t="s">
        <v>25</v>
      </c>
      <c r="U47" s="176" t="s">
        <v>434</v>
      </c>
      <c r="W47" t="s">
        <v>423</v>
      </c>
      <c r="Y47" s="176" t="s">
        <v>434</v>
      </c>
      <c r="Z47" s="324" t="s">
        <v>434</v>
      </c>
      <c r="AA47" s="333" t="s">
        <v>524</v>
      </c>
      <c r="AB47" s="329" t="s">
        <v>524</v>
      </c>
      <c r="AD47" s="42" t="s">
        <v>356</v>
      </c>
      <c r="AE47" s="43" t="s">
        <v>357</v>
      </c>
      <c r="AF47" s="195">
        <v>71</v>
      </c>
      <c r="AG47" s="195">
        <v>69</v>
      </c>
      <c r="AH47" s="31">
        <f t="shared" si="5"/>
        <v>2</v>
      </c>
      <c r="AI47" s="325">
        <f t="shared" si="6"/>
        <v>2.8169014084507043E-2</v>
      </c>
    </row>
    <row r="48" spans="1:35" x14ac:dyDescent="0.25">
      <c r="C48" s="177">
        <v>42602</v>
      </c>
      <c r="D48" s="170" t="s">
        <v>13</v>
      </c>
      <c r="E48" s="178">
        <v>42602</v>
      </c>
      <c r="F48" s="179">
        <v>42602</v>
      </c>
      <c r="G48" s="173" t="s">
        <v>30</v>
      </c>
      <c r="H48" s="174" t="s">
        <v>31</v>
      </c>
      <c r="I48" s="175" t="s">
        <v>13</v>
      </c>
      <c r="J48" s="176" t="s">
        <v>27</v>
      </c>
      <c r="N48" s="177">
        <v>42710</v>
      </c>
      <c r="O48" s="170" t="s">
        <v>13</v>
      </c>
      <c r="P48" s="178">
        <v>42710</v>
      </c>
      <c r="Q48" s="179">
        <v>42710</v>
      </c>
      <c r="R48" s="173" t="s">
        <v>30</v>
      </c>
      <c r="S48" s="174" t="s">
        <v>31</v>
      </c>
      <c r="T48" s="175" t="s">
        <v>13</v>
      </c>
      <c r="U48" s="176" t="s">
        <v>27</v>
      </c>
      <c r="Y48" s="176" t="s">
        <v>27</v>
      </c>
      <c r="Z48" s="324" t="s">
        <v>27</v>
      </c>
      <c r="AA48" s="334">
        <v>42602</v>
      </c>
      <c r="AB48" s="330">
        <v>42602</v>
      </c>
      <c r="AD48" s="42" t="s">
        <v>314</v>
      </c>
      <c r="AE48" s="43" t="s">
        <v>317</v>
      </c>
      <c r="AF48" s="195">
        <v>73</v>
      </c>
      <c r="AG48" s="195">
        <v>71</v>
      </c>
      <c r="AH48" s="31">
        <f t="shared" si="5"/>
        <v>2</v>
      </c>
      <c r="AI48" s="325">
        <f t="shared" si="6"/>
        <v>2.7397260273972601E-2</v>
      </c>
    </row>
    <row r="49" spans="1:35" ht="15.75" thickBot="1" x14ac:dyDescent="0.3">
      <c r="A49" s="18" t="s">
        <v>33</v>
      </c>
      <c r="B49" s="19" t="s">
        <v>34</v>
      </c>
      <c r="C49" s="180" t="s">
        <v>22</v>
      </c>
      <c r="D49" s="181">
        <v>42602</v>
      </c>
      <c r="E49" s="182"/>
      <c r="F49" s="183" t="s">
        <v>22</v>
      </c>
      <c r="G49" s="184">
        <v>42602</v>
      </c>
      <c r="H49" s="185">
        <v>42014</v>
      </c>
      <c r="I49" s="186">
        <v>42602</v>
      </c>
      <c r="J49" s="187">
        <v>42602</v>
      </c>
      <c r="L49" s="240" t="s">
        <v>33</v>
      </c>
      <c r="M49" s="241" t="s">
        <v>34</v>
      </c>
      <c r="N49" s="180" t="s">
        <v>22</v>
      </c>
      <c r="O49" s="181">
        <v>42710</v>
      </c>
      <c r="P49" s="182"/>
      <c r="Q49" s="183" t="s">
        <v>22</v>
      </c>
      <c r="R49" s="184">
        <v>42710</v>
      </c>
      <c r="S49" s="185">
        <v>42014</v>
      </c>
      <c r="T49" s="186">
        <v>42710</v>
      </c>
      <c r="U49" s="219">
        <v>42710</v>
      </c>
      <c r="W49" s="240" t="s">
        <v>33</v>
      </c>
      <c r="X49" s="241" t="s">
        <v>34</v>
      </c>
      <c r="Y49" s="219">
        <v>42602</v>
      </c>
      <c r="Z49" s="219">
        <v>42710</v>
      </c>
      <c r="AA49" s="335">
        <v>42710</v>
      </c>
      <c r="AB49" s="335">
        <v>42710</v>
      </c>
      <c r="AD49" s="60" t="s">
        <v>323</v>
      </c>
      <c r="AE49" s="28" t="s">
        <v>324</v>
      </c>
      <c r="AF49" s="195">
        <v>73</v>
      </c>
      <c r="AG49" s="195">
        <v>71</v>
      </c>
      <c r="AH49" s="31">
        <f t="shared" si="5"/>
        <v>2</v>
      </c>
      <c r="AI49" s="325">
        <f t="shared" si="6"/>
        <v>2.7397260273972601E-2</v>
      </c>
    </row>
    <row r="50" spans="1:35" x14ac:dyDescent="0.25">
      <c r="A50" s="27" t="s">
        <v>112</v>
      </c>
      <c r="B50" s="28" t="s">
        <v>113</v>
      </c>
      <c r="C50" s="196">
        <v>81</v>
      </c>
      <c r="D50" s="189">
        <f>+D44+1</f>
        <v>131</v>
      </c>
      <c r="E50" s="197">
        <v>42</v>
      </c>
      <c r="F50" s="198">
        <v>112</v>
      </c>
      <c r="G50" s="77">
        <v>156</v>
      </c>
      <c r="H50" s="193">
        <v>16</v>
      </c>
      <c r="I50" s="199">
        <v>103</v>
      </c>
      <c r="J50" s="195">
        <v>124</v>
      </c>
      <c r="L50" s="27" t="s">
        <v>112</v>
      </c>
      <c r="M50" s="28" t="s">
        <v>113</v>
      </c>
      <c r="N50" s="196">
        <v>75</v>
      </c>
      <c r="O50" s="189">
        <v>50</v>
      </c>
      <c r="P50" s="197">
        <v>43</v>
      </c>
      <c r="Q50" s="198">
        <v>124</v>
      </c>
      <c r="R50" s="77">
        <v>168</v>
      </c>
      <c r="S50" s="193">
        <v>16</v>
      </c>
      <c r="T50" s="199">
        <v>113</v>
      </c>
      <c r="U50" s="195">
        <v>124</v>
      </c>
      <c r="W50" s="27" t="s">
        <v>112</v>
      </c>
      <c r="X50" s="28" t="s">
        <v>113</v>
      </c>
      <c r="Y50" s="195">
        <v>124</v>
      </c>
      <c r="Z50" s="195">
        <v>124</v>
      </c>
      <c r="AA50" s="31">
        <f t="shared" si="2"/>
        <v>0</v>
      </c>
      <c r="AB50" s="325">
        <f t="shared" si="3"/>
        <v>0</v>
      </c>
      <c r="AD50" s="50" t="s">
        <v>90</v>
      </c>
      <c r="AE50" s="28" t="s">
        <v>91</v>
      </c>
      <c r="AF50" s="195">
        <v>39</v>
      </c>
      <c r="AG50" s="195">
        <v>38</v>
      </c>
      <c r="AH50" s="31">
        <f t="shared" si="5"/>
        <v>1</v>
      </c>
      <c r="AI50" s="325">
        <f t="shared" si="6"/>
        <v>2.564102564102564E-2</v>
      </c>
    </row>
    <row r="51" spans="1:35" x14ac:dyDescent="0.25">
      <c r="A51" s="35" t="s">
        <v>114</v>
      </c>
      <c r="B51" s="36" t="s">
        <v>115</v>
      </c>
      <c r="C51" s="196">
        <v>87</v>
      </c>
      <c r="D51" s="189">
        <v>35</v>
      </c>
      <c r="E51" s="197">
        <v>47</v>
      </c>
      <c r="F51" s="198">
        <v>47</v>
      </c>
      <c r="G51" s="77">
        <v>94</v>
      </c>
      <c r="H51" s="193">
        <v>16</v>
      </c>
      <c r="I51" s="199">
        <v>8</v>
      </c>
      <c r="J51" s="195">
        <v>56</v>
      </c>
      <c r="L51" s="35" t="s">
        <v>114</v>
      </c>
      <c r="M51" s="36" t="s">
        <v>115</v>
      </c>
      <c r="N51" s="196">
        <v>119</v>
      </c>
      <c r="O51" s="189">
        <v>136</v>
      </c>
      <c r="P51" s="197">
        <v>136</v>
      </c>
      <c r="Q51" s="198">
        <v>53</v>
      </c>
      <c r="R51" s="77">
        <v>104</v>
      </c>
      <c r="S51" s="193">
        <v>16</v>
      </c>
      <c r="T51" s="199">
        <v>9</v>
      </c>
      <c r="U51" s="195">
        <v>119</v>
      </c>
      <c r="W51" s="35" t="s">
        <v>114</v>
      </c>
      <c r="X51" s="36" t="s">
        <v>115</v>
      </c>
      <c r="Y51" s="195">
        <v>56</v>
      </c>
      <c r="Z51" s="195">
        <v>119</v>
      </c>
      <c r="AA51" s="31">
        <f t="shared" si="2"/>
        <v>-63</v>
      </c>
      <c r="AB51" s="325">
        <f t="shared" si="3"/>
        <v>-1.125</v>
      </c>
      <c r="AD51" s="50" t="s">
        <v>314</v>
      </c>
      <c r="AE51" s="28" t="s">
        <v>173</v>
      </c>
      <c r="AF51" s="195">
        <v>83</v>
      </c>
      <c r="AG51" s="195">
        <v>81</v>
      </c>
      <c r="AH51" s="31">
        <f t="shared" si="5"/>
        <v>2</v>
      </c>
      <c r="AI51" s="325">
        <f t="shared" si="6"/>
        <v>2.4096385542168676E-2</v>
      </c>
    </row>
    <row r="52" spans="1:35" x14ac:dyDescent="0.25">
      <c r="A52" s="82" t="s">
        <v>114</v>
      </c>
      <c r="B52" s="49" t="s">
        <v>116</v>
      </c>
      <c r="C52" s="196">
        <v>116</v>
      </c>
      <c r="D52" s="189">
        <f>+D51+1</f>
        <v>36</v>
      </c>
      <c r="E52" s="197">
        <v>128</v>
      </c>
      <c r="F52" s="198">
        <v>104</v>
      </c>
      <c r="G52" s="77">
        <v>122</v>
      </c>
      <c r="H52" s="193">
        <v>13</v>
      </c>
      <c r="I52" s="199">
        <v>116</v>
      </c>
      <c r="J52" s="195">
        <v>159</v>
      </c>
      <c r="L52" s="82" t="s">
        <v>114</v>
      </c>
      <c r="M52" s="49" t="s">
        <v>116</v>
      </c>
      <c r="N52" s="196">
        <v>82</v>
      </c>
      <c r="O52" s="189">
        <v>39</v>
      </c>
      <c r="P52" s="197">
        <v>45</v>
      </c>
      <c r="Q52" s="198">
        <v>117</v>
      </c>
      <c r="R52" s="77">
        <v>136</v>
      </c>
      <c r="S52" s="193">
        <v>13</v>
      </c>
      <c r="T52" s="199">
        <v>128</v>
      </c>
      <c r="U52" s="195">
        <v>117</v>
      </c>
      <c r="W52" s="82" t="s">
        <v>114</v>
      </c>
      <c r="X52" s="49" t="s">
        <v>116</v>
      </c>
      <c r="Y52" s="195">
        <v>159</v>
      </c>
      <c r="Z52" s="195">
        <v>117</v>
      </c>
      <c r="AA52" s="31">
        <f t="shared" si="2"/>
        <v>42</v>
      </c>
      <c r="AB52" s="325">
        <f t="shared" si="3"/>
        <v>0.26415094339622641</v>
      </c>
      <c r="AD52" s="60" t="s">
        <v>59</v>
      </c>
      <c r="AE52" s="28" t="s">
        <v>60</v>
      </c>
      <c r="AF52" s="195">
        <v>91</v>
      </c>
      <c r="AG52" s="195">
        <v>89</v>
      </c>
      <c r="AH52" s="31">
        <f t="shared" si="5"/>
        <v>2</v>
      </c>
      <c r="AI52" s="325">
        <f t="shared" si="6"/>
        <v>2.197802197802198E-2</v>
      </c>
    </row>
    <row r="53" spans="1:35" x14ac:dyDescent="0.25">
      <c r="A53" s="44" t="s">
        <v>117</v>
      </c>
      <c r="B53" s="28" t="s">
        <v>118</v>
      </c>
      <c r="C53" s="196">
        <v>91</v>
      </c>
      <c r="D53" s="189">
        <f>+D52+1</f>
        <v>37</v>
      </c>
      <c r="E53" s="197">
        <v>147</v>
      </c>
      <c r="F53" s="198">
        <v>78</v>
      </c>
      <c r="G53" s="77">
        <v>20</v>
      </c>
      <c r="H53" s="193">
        <v>24</v>
      </c>
      <c r="I53" s="199">
        <v>92</v>
      </c>
      <c r="J53" s="195">
        <v>114</v>
      </c>
      <c r="L53" s="44" t="s">
        <v>117</v>
      </c>
      <c r="M53" s="28" t="s">
        <v>118</v>
      </c>
      <c r="N53" s="196">
        <v>88</v>
      </c>
      <c r="O53" s="189">
        <v>159</v>
      </c>
      <c r="P53" s="197">
        <v>161</v>
      </c>
      <c r="Q53" s="198">
        <v>91</v>
      </c>
      <c r="R53" s="77">
        <v>21</v>
      </c>
      <c r="S53" s="193">
        <v>24</v>
      </c>
      <c r="T53" s="199">
        <v>101</v>
      </c>
      <c r="U53" s="195">
        <v>134</v>
      </c>
      <c r="W53" s="44" t="s">
        <v>117</v>
      </c>
      <c r="X53" s="28" t="s">
        <v>118</v>
      </c>
      <c r="Y53" s="195">
        <v>114</v>
      </c>
      <c r="Z53" s="195">
        <v>134</v>
      </c>
      <c r="AA53" s="31">
        <f t="shared" si="2"/>
        <v>-20</v>
      </c>
      <c r="AB53" s="325">
        <f t="shared" si="3"/>
        <v>-0.17543859649122806</v>
      </c>
      <c r="AD53" s="104" t="s">
        <v>241</v>
      </c>
      <c r="AE53" s="28" t="s">
        <v>242</v>
      </c>
      <c r="AF53" s="195">
        <v>97</v>
      </c>
      <c r="AG53" s="195">
        <v>95</v>
      </c>
      <c r="AH53" s="31">
        <f t="shared" si="5"/>
        <v>2</v>
      </c>
      <c r="AI53" s="325">
        <f t="shared" si="6"/>
        <v>2.0618556701030927E-2</v>
      </c>
    </row>
    <row r="54" spans="1:35" ht="15.75" x14ac:dyDescent="0.25">
      <c r="A54" s="78" t="s">
        <v>119</v>
      </c>
      <c r="B54" s="43" t="s">
        <v>120</v>
      </c>
      <c r="C54" s="63">
        <v>42</v>
      </c>
      <c r="D54" s="63">
        <f>+D53+1</f>
        <v>38</v>
      </c>
      <c r="E54" s="63">
        <v>143</v>
      </c>
      <c r="F54" s="63">
        <v>35</v>
      </c>
      <c r="G54" s="63">
        <v>67</v>
      </c>
      <c r="H54" s="63">
        <v>89</v>
      </c>
      <c r="I54" s="63">
        <v>47</v>
      </c>
      <c r="J54" s="63">
        <v>85</v>
      </c>
      <c r="L54" s="231" t="s">
        <v>119</v>
      </c>
      <c r="M54" s="232" t="s">
        <v>120</v>
      </c>
      <c r="N54" s="63">
        <v>37</v>
      </c>
      <c r="O54" s="63">
        <v>146</v>
      </c>
      <c r="P54" s="63">
        <v>157</v>
      </c>
      <c r="Q54" s="63">
        <v>38</v>
      </c>
      <c r="R54" s="63">
        <v>73</v>
      </c>
      <c r="S54" s="63">
        <v>97</v>
      </c>
      <c r="T54" s="63">
        <v>63</v>
      </c>
      <c r="U54" s="63">
        <v>104</v>
      </c>
      <c r="W54" s="231" t="s">
        <v>119</v>
      </c>
      <c r="X54" s="232" t="s">
        <v>120</v>
      </c>
      <c r="Y54" s="63">
        <v>85</v>
      </c>
      <c r="Z54" s="63">
        <v>104</v>
      </c>
      <c r="AA54" s="63">
        <f t="shared" si="2"/>
        <v>-19</v>
      </c>
      <c r="AB54" s="221">
        <f t="shared" si="3"/>
        <v>-0.22352941176470589</v>
      </c>
      <c r="AD54" s="41" t="s">
        <v>98</v>
      </c>
      <c r="AE54" s="28" t="s">
        <v>100</v>
      </c>
      <c r="AF54" s="195">
        <v>86</v>
      </c>
      <c r="AG54" s="195">
        <v>85</v>
      </c>
      <c r="AH54" s="31">
        <f t="shared" si="5"/>
        <v>1</v>
      </c>
      <c r="AI54" s="325">
        <f t="shared" si="6"/>
        <v>1.1627906976744186E-2</v>
      </c>
    </row>
    <row r="55" spans="1:35" x14ac:dyDescent="0.25">
      <c r="A55" s="60" t="s">
        <v>122</v>
      </c>
      <c r="B55" s="28" t="s">
        <v>123</v>
      </c>
      <c r="C55" s="196">
        <v>73</v>
      </c>
      <c r="D55" s="189">
        <f>+D54+1</f>
        <v>39</v>
      </c>
      <c r="E55" s="197">
        <v>54</v>
      </c>
      <c r="F55" s="198">
        <v>22</v>
      </c>
      <c r="G55" s="77">
        <v>52</v>
      </c>
      <c r="H55" s="193">
        <v>56</v>
      </c>
      <c r="I55" s="199">
        <v>57</v>
      </c>
      <c r="J55" s="195">
        <v>41</v>
      </c>
      <c r="L55" s="60" t="s">
        <v>122</v>
      </c>
      <c r="M55" s="28" t="s">
        <v>123</v>
      </c>
      <c r="N55" s="196">
        <v>67</v>
      </c>
      <c r="O55" s="189">
        <v>66</v>
      </c>
      <c r="P55" s="197">
        <v>54</v>
      </c>
      <c r="Q55" s="198">
        <v>24</v>
      </c>
      <c r="R55" s="77">
        <v>58</v>
      </c>
      <c r="S55" s="193">
        <v>56</v>
      </c>
      <c r="T55" s="199">
        <v>63</v>
      </c>
      <c r="U55" s="195">
        <v>55</v>
      </c>
      <c r="W55" s="60" t="s">
        <v>122</v>
      </c>
      <c r="X55" s="28" t="s">
        <v>123</v>
      </c>
      <c r="Y55" s="195">
        <v>41</v>
      </c>
      <c r="Z55" s="195">
        <v>55</v>
      </c>
      <c r="AA55" s="31">
        <f t="shared" si="2"/>
        <v>-14</v>
      </c>
      <c r="AB55" s="325">
        <f t="shared" si="3"/>
        <v>-0.34146341463414637</v>
      </c>
      <c r="AD55" s="44" t="s">
        <v>128</v>
      </c>
      <c r="AE55" s="28" t="s">
        <v>130</v>
      </c>
      <c r="AF55" s="195">
        <v>88</v>
      </c>
      <c r="AG55" s="195">
        <v>87</v>
      </c>
      <c r="AH55" s="31">
        <f t="shared" si="5"/>
        <v>1</v>
      </c>
      <c r="AI55" s="325">
        <f t="shared" si="6"/>
        <v>1.1363636363636364E-2</v>
      </c>
    </row>
    <row r="56" spans="1:35" x14ac:dyDescent="0.25">
      <c r="A56" s="60" t="s">
        <v>126</v>
      </c>
      <c r="B56" s="28" t="s">
        <v>127</v>
      </c>
      <c r="C56" s="196">
        <v>70</v>
      </c>
      <c r="D56" s="189">
        <v>63</v>
      </c>
      <c r="E56" s="197">
        <v>57</v>
      </c>
      <c r="F56" s="198">
        <v>112</v>
      </c>
      <c r="G56" s="77">
        <v>76</v>
      </c>
      <c r="H56" s="193">
        <v>4</v>
      </c>
      <c r="I56" s="199">
        <v>23</v>
      </c>
      <c r="J56" s="195">
        <v>77</v>
      </c>
      <c r="L56" s="60" t="s">
        <v>126</v>
      </c>
      <c r="M56" s="28" t="s">
        <v>127</v>
      </c>
      <c r="N56" s="196">
        <v>65</v>
      </c>
      <c r="O56" s="189">
        <v>69</v>
      </c>
      <c r="P56" s="197">
        <v>57</v>
      </c>
      <c r="Q56" s="198">
        <v>124</v>
      </c>
      <c r="R56" s="77">
        <v>82</v>
      </c>
      <c r="S56" s="193">
        <v>4</v>
      </c>
      <c r="T56" s="199">
        <v>29</v>
      </c>
      <c r="U56" s="195">
        <v>77</v>
      </c>
      <c r="W56" s="60" t="s">
        <v>126</v>
      </c>
      <c r="X56" s="28" t="s">
        <v>127</v>
      </c>
      <c r="Y56" s="195">
        <v>77</v>
      </c>
      <c r="Z56" s="195">
        <v>77</v>
      </c>
      <c r="AA56" s="31">
        <f t="shared" si="2"/>
        <v>0</v>
      </c>
      <c r="AB56" s="325">
        <f t="shared" si="3"/>
        <v>0</v>
      </c>
      <c r="AD56" s="103" t="s">
        <v>236</v>
      </c>
      <c r="AE56" s="43" t="s">
        <v>237</v>
      </c>
      <c r="AF56" s="195">
        <v>96</v>
      </c>
      <c r="AG56" s="195">
        <v>95</v>
      </c>
      <c r="AH56" s="31">
        <f t="shared" si="5"/>
        <v>1</v>
      </c>
      <c r="AI56" s="325">
        <f t="shared" si="6"/>
        <v>1.0416666666666666E-2</v>
      </c>
    </row>
    <row r="57" spans="1:35" x14ac:dyDescent="0.25">
      <c r="A57" s="41" t="s">
        <v>128</v>
      </c>
      <c r="B57" s="28" t="s">
        <v>129</v>
      </c>
      <c r="C57" s="63">
        <v>45</v>
      </c>
      <c r="D57" s="63">
        <f>+D56+1</f>
        <v>64</v>
      </c>
      <c r="E57" s="63">
        <v>173</v>
      </c>
      <c r="F57" s="63">
        <v>112</v>
      </c>
      <c r="G57" s="63">
        <v>92</v>
      </c>
      <c r="H57" s="63">
        <v>9</v>
      </c>
      <c r="I57" s="63">
        <v>124</v>
      </c>
      <c r="J57" s="63">
        <v>145</v>
      </c>
      <c r="L57" s="41" t="s">
        <v>443</v>
      </c>
      <c r="M57" s="28" t="s">
        <v>129</v>
      </c>
      <c r="N57" s="196">
        <v>40</v>
      </c>
      <c r="O57" s="189">
        <v>185</v>
      </c>
      <c r="P57" s="197">
        <v>192</v>
      </c>
      <c r="Q57" s="198">
        <v>124</v>
      </c>
      <c r="R57" s="77">
        <v>102</v>
      </c>
      <c r="S57" s="193">
        <v>9</v>
      </c>
      <c r="T57" s="199">
        <v>136</v>
      </c>
      <c r="U57" s="195">
        <v>171</v>
      </c>
      <c r="W57" s="41" t="s">
        <v>443</v>
      </c>
      <c r="X57" s="28" t="s">
        <v>129</v>
      </c>
      <c r="Y57" s="63">
        <v>145</v>
      </c>
      <c r="Z57" s="195">
        <v>171</v>
      </c>
      <c r="AA57" s="31">
        <f t="shared" si="2"/>
        <v>-26</v>
      </c>
      <c r="AB57" s="325">
        <f t="shared" si="3"/>
        <v>-0.1793103448275862</v>
      </c>
      <c r="AD57" s="27" t="s">
        <v>112</v>
      </c>
      <c r="AE57" s="28" t="s">
        <v>113</v>
      </c>
      <c r="AF57" s="195">
        <v>124</v>
      </c>
      <c r="AG57" s="195">
        <v>124</v>
      </c>
      <c r="AH57" s="31">
        <f t="shared" si="5"/>
        <v>0</v>
      </c>
      <c r="AI57" s="325">
        <f t="shared" si="6"/>
        <v>0</v>
      </c>
    </row>
    <row r="58" spans="1:35" x14ac:dyDescent="0.25">
      <c r="A58" s="44" t="s">
        <v>128</v>
      </c>
      <c r="B58" s="28" t="s">
        <v>130</v>
      </c>
      <c r="C58" s="196">
        <v>139</v>
      </c>
      <c r="D58" s="189">
        <v>41</v>
      </c>
      <c r="E58" s="197">
        <v>58</v>
      </c>
      <c r="F58" s="198">
        <v>28</v>
      </c>
      <c r="G58" s="77">
        <v>129</v>
      </c>
      <c r="H58" s="193">
        <v>11</v>
      </c>
      <c r="I58" s="199">
        <v>33</v>
      </c>
      <c r="J58" s="195">
        <v>88</v>
      </c>
      <c r="L58" s="44" t="s">
        <v>128</v>
      </c>
      <c r="M58" s="28" t="s">
        <v>130</v>
      </c>
      <c r="N58" s="196">
        <v>143</v>
      </c>
      <c r="O58" s="189">
        <v>42</v>
      </c>
      <c r="P58" s="197">
        <v>57</v>
      </c>
      <c r="Q58" s="198">
        <v>29</v>
      </c>
      <c r="R58" s="77">
        <v>142</v>
      </c>
      <c r="S58" s="193">
        <v>11</v>
      </c>
      <c r="T58" s="199">
        <v>40</v>
      </c>
      <c r="U58" s="195">
        <v>87</v>
      </c>
      <c r="W58" s="44" t="s">
        <v>128</v>
      </c>
      <c r="X58" s="28" t="s">
        <v>130</v>
      </c>
      <c r="Y58" s="195">
        <v>88</v>
      </c>
      <c r="Z58" s="195">
        <v>87</v>
      </c>
      <c r="AA58" s="31">
        <f t="shared" si="2"/>
        <v>1</v>
      </c>
      <c r="AB58" s="325">
        <f t="shared" si="3"/>
        <v>1.1363636363636364E-2</v>
      </c>
      <c r="AD58" s="60" t="s">
        <v>126</v>
      </c>
      <c r="AE58" s="28" t="s">
        <v>127</v>
      </c>
      <c r="AF58" s="195">
        <v>77</v>
      </c>
      <c r="AG58" s="195">
        <v>77</v>
      </c>
      <c r="AH58" s="31">
        <f t="shared" si="5"/>
        <v>0</v>
      </c>
      <c r="AI58" s="325">
        <f t="shared" si="6"/>
        <v>0</v>
      </c>
    </row>
    <row r="59" spans="1:35" x14ac:dyDescent="0.25">
      <c r="A59" s="42" t="s">
        <v>131</v>
      </c>
      <c r="B59" s="28" t="s">
        <v>132</v>
      </c>
      <c r="C59" s="196">
        <v>133</v>
      </c>
      <c r="D59" s="189">
        <f>+D58+1</f>
        <v>42</v>
      </c>
      <c r="E59" s="197">
        <v>37</v>
      </c>
      <c r="F59" s="198">
        <v>83</v>
      </c>
      <c r="G59" s="77">
        <v>113</v>
      </c>
      <c r="H59" s="193">
        <v>33</v>
      </c>
      <c r="I59" s="199">
        <v>28</v>
      </c>
      <c r="J59" s="195">
        <v>101</v>
      </c>
      <c r="L59" s="42" t="s">
        <v>131</v>
      </c>
      <c r="M59" s="28" t="s">
        <v>132</v>
      </c>
      <c r="N59" s="63">
        <v>137</v>
      </c>
      <c r="O59" s="63">
        <v>195</v>
      </c>
      <c r="P59" s="63">
        <v>196</v>
      </c>
      <c r="Q59" s="63">
        <v>91</v>
      </c>
      <c r="R59" s="63">
        <v>126</v>
      </c>
      <c r="S59" s="63">
        <v>34</v>
      </c>
      <c r="T59" s="63">
        <v>35</v>
      </c>
      <c r="U59" s="63">
        <v>172</v>
      </c>
      <c r="W59" s="42" t="s">
        <v>131</v>
      </c>
      <c r="X59" s="28" t="s">
        <v>132</v>
      </c>
      <c r="Y59" s="195">
        <v>101</v>
      </c>
      <c r="Z59" s="63">
        <v>172</v>
      </c>
      <c r="AA59" s="63">
        <f t="shared" si="2"/>
        <v>-71</v>
      </c>
      <c r="AB59" s="221">
        <f t="shared" si="3"/>
        <v>-0.70297029702970293</v>
      </c>
      <c r="AD59" s="92" t="s">
        <v>164</v>
      </c>
      <c r="AE59" s="28" t="s">
        <v>165</v>
      </c>
      <c r="AF59" s="63">
        <v>15</v>
      </c>
      <c r="AG59" s="195">
        <v>15</v>
      </c>
      <c r="AH59" s="31">
        <f t="shared" si="5"/>
        <v>0</v>
      </c>
      <c r="AI59" s="325">
        <f t="shared" si="6"/>
        <v>0</v>
      </c>
    </row>
    <row r="60" spans="1:35" x14ac:dyDescent="0.25">
      <c r="A60" s="42" t="s">
        <v>131</v>
      </c>
      <c r="B60" s="28" t="s">
        <v>133</v>
      </c>
      <c r="C60" s="196">
        <v>29</v>
      </c>
      <c r="D60" s="189">
        <v>32</v>
      </c>
      <c r="E60" s="197">
        <v>22</v>
      </c>
      <c r="F60" s="198">
        <v>78</v>
      </c>
      <c r="G60" s="77">
        <v>111</v>
      </c>
      <c r="H60" s="193">
        <v>19</v>
      </c>
      <c r="I60" s="199">
        <v>30</v>
      </c>
      <c r="J60" s="195">
        <v>52</v>
      </c>
      <c r="L60" s="42" t="s">
        <v>131</v>
      </c>
      <c r="M60" s="28" t="s">
        <v>133</v>
      </c>
      <c r="N60" s="196">
        <v>136</v>
      </c>
      <c r="O60" s="189">
        <v>16</v>
      </c>
      <c r="P60" s="197">
        <v>37</v>
      </c>
      <c r="Q60" s="198">
        <v>91</v>
      </c>
      <c r="R60" s="77">
        <v>123</v>
      </c>
      <c r="S60" s="193">
        <v>19</v>
      </c>
      <c r="T60" s="199">
        <v>39</v>
      </c>
      <c r="U60" s="195">
        <v>84</v>
      </c>
      <c r="W60" s="42" t="s">
        <v>131</v>
      </c>
      <c r="X60" s="28" t="s">
        <v>133</v>
      </c>
      <c r="Y60" s="195">
        <v>52</v>
      </c>
      <c r="Z60" s="195">
        <v>84</v>
      </c>
      <c r="AA60" s="31">
        <f t="shared" si="2"/>
        <v>-32</v>
      </c>
      <c r="AB60" s="325">
        <f t="shared" si="3"/>
        <v>-0.61538461538461542</v>
      </c>
      <c r="AD60" s="27" t="s">
        <v>193</v>
      </c>
      <c r="AE60" s="28" t="s">
        <v>194</v>
      </c>
      <c r="AF60" s="195">
        <v>7</v>
      </c>
      <c r="AG60" s="195">
        <v>7</v>
      </c>
      <c r="AH60" s="31">
        <f t="shared" si="5"/>
        <v>0</v>
      </c>
      <c r="AI60" s="325">
        <f t="shared" si="6"/>
        <v>0</v>
      </c>
    </row>
    <row r="61" spans="1:35" x14ac:dyDescent="0.25">
      <c r="A61" s="42" t="s">
        <v>135</v>
      </c>
      <c r="B61" s="43" t="s">
        <v>136</v>
      </c>
      <c r="C61" s="63">
        <v>47</v>
      </c>
      <c r="D61" s="63">
        <v>119</v>
      </c>
      <c r="E61" s="63">
        <v>131</v>
      </c>
      <c r="F61" s="63">
        <v>77</v>
      </c>
      <c r="G61" s="63">
        <v>58</v>
      </c>
      <c r="H61" s="63">
        <v>7</v>
      </c>
      <c r="I61" s="63">
        <v>88</v>
      </c>
      <c r="J61" s="63">
        <v>115</v>
      </c>
      <c r="L61" s="42" t="s">
        <v>135</v>
      </c>
      <c r="M61" s="43" t="s">
        <v>136</v>
      </c>
      <c r="N61" s="196">
        <v>42</v>
      </c>
      <c r="O61" s="189">
        <v>131</v>
      </c>
      <c r="P61" s="197">
        <v>138</v>
      </c>
      <c r="Q61" s="198">
        <v>86</v>
      </c>
      <c r="R61" s="77">
        <v>63</v>
      </c>
      <c r="S61" s="193">
        <v>7</v>
      </c>
      <c r="T61" s="199">
        <v>98</v>
      </c>
      <c r="U61" s="195">
        <v>120</v>
      </c>
      <c r="W61" s="42" t="s">
        <v>135</v>
      </c>
      <c r="X61" s="43" t="s">
        <v>136</v>
      </c>
      <c r="Y61" s="63">
        <v>115</v>
      </c>
      <c r="Z61" s="195">
        <v>120</v>
      </c>
      <c r="AA61" s="31">
        <f t="shared" si="2"/>
        <v>-5</v>
      </c>
      <c r="AB61" s="325">
        <f t="shared" si="3"/>
        <v>-4.3478260869565216E-2</v>
      </c>
      <c r="AD61" s="48" t="s">
        <v>212</v>
      </c>
      <c r="AE61" s="43" t="s">
        <v>213</v>
      </c>
      <c r="AF61" s="195">
        <v>154</v>
      </c>
      <c r="AG61" s="195">
        <v>154</v>
      </c>
      <c r="AH61" s="31">
        <f t="shared" si="5"/>
        <v>0</v>
      </c>
      <c r="AI61" s="325">
        <f t="shared" si="6"/>
        <v>0</v>
      </c>
    </row>
    <row r="62" spans="1:35" x14ac:dyDescent="0.25">
      <c r="A62" s="59" t="s">
        <v>139</v>
      </c>
      <c r="B62" s="43" t="s">
        <v>140</v>
      </c>
      <c r="C62" s="196">
        <v>66</v>
      </c>
      <c r="D62" s="189">
        <f>+D61+1</f>
        <v>120</v>
      </c>
      <c r="E62" s="197">
        <v>55</v>
      </c>
      <c r="F62" s="198">
        <v>7</v>
      </c>
      <c r="G62" s="77">
        <v>58</v>
      </c>
      <c r="H62" s="193">
        <v>7</v>
      </c>
      <c r="I62" s="199">
        <v>15</v>
      </c>
      <c r="J62" s="195">
        <v>37</v>
      </c>
      <c r="L62" s="59" t="s">
        <v>139</v>
      </c>
      <c r="M62" s="43" t="s">
        <v>140</v>
      </c>
      <c r="N62" s="196">
        <v>61</v>
      </c>
      <c r="O62" s="189">
        <v>67</v>
      </c>
      <c r="P62" s="197">
        <v>55</v>
      </c>
      <c r="Q62" s="198">
        <v>7</v>
      </c>
      <c r="R62" s="77">
        <v>63</v>
      </c>
      <c r="S62" s="193">
        <v>7</v>
      </c>
      <c r="T62" s="199">
        <v>16</v>
      </c>
      <c r="U62" s="195">
        <v>45</v>
      </c>
      <c r="W62" s="59" t="s">
        <v>139</v>
      </c>
      <c r="X62" s="43" t="s">
        <v>140</v>
      </c>
      <c r="Y62" s="195">
        <v>37</v>
      </c>
      <c r="Z62" s="195">
        <v>45</v>
      </c>
      <c r="AA62" s="31">
        <f t="shared" si="2"/>
        <v>-8</v>
      </c>
      <c r="AB62" s="325">
        <f t="shared" si="3"/>
        <v>-0.21621621621621623</v>
      </c>
      <c r="AD62" s="59" t="s">
        <v>234</v>
      </c>
      <c r="AE62" s="28" t="s">
        <v>235</v>
      </c>
      <c r="AF62" s="195">
        <v>9</v>
      </c>
      <c r="AG62" s="195">
        <v>9</v>
      </c>
      <c r="AH62" s="31">
        <f t="shared" si="5"/>
        <v>0</v>
      </c>
      <c r="AI62" s="325">
        <f t="shared" si="6"/>
        <v>0</v>
      </c>
    </row>
    <row r="63" spans="1:35" x14ac:dyDescent="0.25">
      <c r="A63" s="48" t="s">
        <v>139</v>
      </c>
      <c r="B63" s="28" t="s">
        <v>141</v>
      </c>
      <c r="C63" s="196">
        <v>62</v>
      </c>
      <c r="D63" s="189">
        <v>53</v>
      </c>
      <c r="E63" s="197">
        <v>51</v>
      </c>
      <c r="F63" s="198">
        <v>1</v>
      </c>
      <c r="G63" s="77">
        <v>105</v>
      </c>
      <c r="H63" s="193">
        <v>11</v>
      </c>
      <c r="I63" s="199">
        <v>1</v>
      </c>
      <c r="J63" s="195">
        <v>44</v>
      </c>
      <c r="L63" s="42" t="s">
        <v>139</v>
      </c>
      <c r="M63" s="28" t="s">
        <v>141</v>
      </c>
      <c r="N63" s="196">
        <v>39</v>
      </c>
      <c r="O63" s="189">
        <v>21</v>
      </c>
      <c r="P63" s="197">
        <v>17</v>
      </c>
      <c r="Q63" s="198">
        <v>42</v>
      </c>
      <c r="R63" s="77">
        <v>104</v>
      </c>
      <c r="S63" s="193">
        <v>32</v>
      </c>
      <c r="T63" s="199">
        <v>26</v>
      </c>
      <c r="U63" s="195">
        <v>38</v>
      </c>
      <c r="W63" s="42" t="s">
        <v>139</v>
      </c>
      <c r="X63" s="28" t="s">
        <v>141</v>
      </c>
      <c r="Y63" s="195">
        <v>44</v>
      </c>
      <c r="Z63" s="195">
        <v>38</v>
      </c>
      <c r="AA63" s="31">
        <f t="shared" si="2"/>
        <v>6</v>
      </c>
      <c r="AB63" s="325">
        <f t="shared" si="3"/>
        <v>0.13636363636363635</v>
      </c>
      <c r="AD63" s="44" t="s">
        <v>257</v>
      </c>
      <c r="AE63" s="28" t="s">
        <v>258</v>
      </c>
      <c r="AF63" s="195">
        <v>12</v>
      </c>
      <c r="AG63" s="195">
        <v>12</v>
      </c>
      <c r="AH63" s="31">
        <f t="shared" si="5"/>
        <v>0</v>
      </c>
      <c r="AI63" s="325">
        <f t="shared" si="6"/>
        <v>0</v>
      </c>
    </row>
    <row r="64" spans="1:35" x14ac:dyDescent="0.25">
      <c r="A64" s="50" t="s">
        <v>142</v>
      </c>
      <c r="B64" s="28" t="s">
        <v>143</v>
      </c>
      <c r="C64" s="196">
        <v>109</v>
      </c>
      <c r="D64" s="189">
        <v>2</v>
      </c>
      <c r="E64" s="197">
        <v>45</v>
      </c>
      <c r="F64" s="198">
        <v>1</v>
      </c>
      <c r="G64" s="77">
        <v>53</v>
      </c>
      <c r="H64" s="193">
        <v>12</v>
      </c>
      <c r="I64" s="199">
        <v>1</v>
      </c>
      <c r="J64" s="195">
        <v>31</v>
      </c>
      <c r="L64" s="50" t="s">
        <v>142</v>
      </c>
      <c r="M64" s="28" t="s">
        <v>143</v>
      </c>
      <c r="N64" s="196">
        <v>148</v>
      </c>
      <c r="O64" s="189">
        <v>28</v>
      </c>
      <c r="P64" s="197">
        <v>66</v>
      </c>
      <c r="Q64" s="198">
        <v>12</v>
      </c>
      <c r="R64" s="77">
        <v>82</v>
      </c>
      <c r="S64" s="193">
        <v>16</v>
      </c>
      <c r="T64" s="199">
        <v>5</v>
      </c>
      <c r="U64" s="195">
        <v>59</v>
      </c>
      <c r="W64" s="50" t="s">
        <v>142</v>
      </c>
      <c r="X64" s="28" t="s">
        <v>143</v>
      </c>
      <c r="Y64" s="195">
        <v>31</v>
      </c>
      <c r="Z64" s="195">
        <v>59</v>
      </c>
      <c r="AA64" s="31">
        <f t="shared" si="2"/>
        <v>-28</v>
      </c>
      <c r="AB64" s="325">
        <f t="shared" si="3"/>
        <v>-0.90322580645161288</v>
      </c>
      <c r="AD64" s="41" t="s">
        <v>425</v>
      </c>
      <c r="AE64" s="43" t="s">
        <v>426</v>
      </c>
      <c r="AF64" s="63">
        <v>1</v>
      </c>
      <c r="AG64" s="195">
        <v>1</v>
      </c>
      <c r="AH64" s="31">
        <f t="shared" si="5"/>
        <v>0</v>
      </c>
      <c r="AI64" s="325">
        <f t="shared" si="6"/>
        <v>0</v>
      </c>
    </row>
    <row r="65" spans="1:35" x14ac:dyDescent="0.25">
      <c r="A65" s="50" t="s">
        <v>144</v>
      </c>
      <c r="B65" s="28" t="s">
        <v>115</v>
      </c>
      <c r="C65" s="196">
        <v>149</v>
      </c>
      <c r="D65" s="189">
        <f t="shared" ref="D65:D69" si="7">+D64+1</f>
        <v>3</v>
      </c>
      <c r="E65" s="197">
        <v>66</v>
      </c>
      <c r="F65" s="198">
        <v>108</v>
      </c>
      <c r="G65" s="77">
        <v>141</v>
      </c>
      <c r="H65" s="193">
        <v>27</v>
      </c>
      <c r="I65" s="199">
        <v>79</v>
      </c>
      <c r="J65" s="195">
        <v>133</v>
      </c>
      <c r="L65" s="50" t="s">
        <v>144</v>
      </c>
      <c r="M65" s="28" t="s">
        <v>115</v>
      </c>
      <c r="N65" s="196">
        <v>159</v>
      </c>
      <c r="O65" s="189">
        <v>64</v>
      </c>
      <c r="P65" s="197">
        <v>69</v>
      </c>
      <c r="Q65" s="198">
        <v>120</v>
      </c>
      <c r="R65" s="77">
        <v>155</v>
      </c>
      <c r="S65" s="193">
        <v>27</v>
      </c>
      <c r="T65" s="199">
        <v>86</v>
      </c>
      <c r="U65" s="195">
        <v>142</v>
      </c>
      <c r="W65" s="50" t="s">
        <v>144</v>
      </c>
      <c r="X65" s="28" t="s">
        <v>115</v>
      </c>
      <c r="Y65" s="195">
        <v>133</v>
      </c>
      <c r="Z65" s="195">
        <v>142</v>
      </c>
      <c r="AA65" s="31">
        <f t="shared" si="2"/>
        <v>-9</v>
      </c>
      <c r="AB65" s="325">
        <f t="shared" si="3"/>
        <v>-6.7669172932330823E-2</v>
      </c>
      <c r="AD65" s="78" t="s">
        <v>287</v>
      </c>
      <c r="AE65" s="28" t="s">
        <v>289</v>
      </c>
      <c r="AF65" s="63">
        <v>72</v>
      </c>
      <c r="AG65" s="195">
        <v>72</v>
      </c>
      <c r="AH65" s="31">
        <f t="shared" si="5"/>
        <v>0</v>
      </c>
      <c r="AI65" s="325">
        <f t="shared" si="6"/>
        <v>0</v>
      </c>
    </row>
    <row r="66" spans="1:35" x14ac:dyDescent="0.25">
      <c r="A66" s="91" t="s">
        <v>144</v>
      </c>
      <c r="B66" s="28" t="s">
        <v>145</v>
      </c>
      <c r="C66" s="196">
        <v>131</v>
      </c>
      <c r="D66" s="189">
        <f t="shared" si="7"/>
        <v>4</v>
      </c>
      <c r="E66" s="197">
        <v>48</v>
      </c>
      <c r="F66" s="198">
        <v>17</v>
      </c>
      <c r="G66" s="77">
        <v>27</v>
      </c>
      <c r="H66" s="193">
        <v>6</v>
      </c>
      <c r="I66" s="199">
        <v>4</v>
      </c>
      <c r="J66" s="195">
        <v>49</v>
      </c>
      <c r="L66" s="91" t="s">
        <v>144</v>
      </c>
      <c r="M66" s="28" t="s">
        <v>145</v>
      </c>
      <c r="N66" s="196">
        <v>134</v>
      </c>
      <c r="O66" s="189">
        <v>25</v>
      </c>
      <c r="P66" s="197">
        <v>46</v>
      </c>
      <c r="Q66" s="198">
        <v>18</v>
      </c>
      <c r="R66" s="77">
        <v>28</v>
      </c>
      <c r="S66" s="193">
        <v>6</v>
      </c>
      <c r="T66" s="199">
        <v>5</v>
      </c>
      <c r="U66" s="195">
        <v>41</v>
      </c>
      <c r="W66" s="91" t="s">
        <v>144</v>
      </c>
      <c r="X66" s="28" t="s">
        <v>145</v>
      </c>
      <c r="Y66" s="195">
        <v>49</v>
      </c>
      <c r="Z66" s="195">
        <v>41</v>
      </c>
      <c r="AA66" s="31">
        <f t="shared" si="2"/>
        <v>8</v>
      </c>
      <c r="AB66" s="325">
        <f t="shared" si="3"/>
        <v>0.16326530612244897</v>
      </c>
      <c r="AD66" s="60" t="s">
        <v>326</v>
      </c>
      <c r="AE66" s="28" t="s">
        <v>427</v>
      </c>
      <c r="AF66" s="195">
        <v>57</v>
      </c>
      <c r="AG66" s="195">
        <v>57</v>
      </c>
      <c r="AH66" s="31">
        <f t="shared" si="5"/>
        <v>0</v>
      </c>
      <c r="AI66" s="325">
        <f t="shared" si="6"/>
        <v>0</v>
      </c>
    </row>
    <row r="67" spans="1:35" x14ac:dyDescent="0.25">
      <c r="A67" s="92" t="s">
        <v>144</v>
      </c>
      <c r="B67" s="43" t="s">
        <v>146</v>
      </c>
      <c r="C67" s="196">
        <v>95</v>
      </c>
      <c r="D67" s="189">
        <f t="shared" si="7"/>
        <v>5</v>
      </c>
      <c r="E67" s="197">
        <v>155</v>
      </c>
      <c r="F67" s="198">
        <v>47</v>
      </c>
      <c r="G67" s="77">
        <v>73</v>
      </c>
      <c r="H67" s="193">
        <v>34</v>
      </c>
      <c r="I67" s="199">
        <v>84</v>
      </c>
      <c r="J67" s="195">
        <v>119</v>
      </c>
      <c r="L67" s="92" t="s">
        <v>144</v>
      </c>
      <c r="M67" s="43" t="s">
        <v>146</v>
      </c>
      <c r="N67" s="196">
        <v>93</v>
      </c>
      <c r="O67" s="189">
        <v>170</v>
      </c>
      <c r="P67" s="197">
        <v>173</v>
      </c>
      <c r="Q67" s="198">
        <v>53</v>
      </c>
      <c r="R67" s="77">
        <v>77</v>
      </c>
      <c r="S67" s="193">
        <v>34</v>
      </c>
      <c r="T67" s="199">
        <v>92</v>
      </c>
      <c r="U67" s="195">
        <v>144</v>
      </c>
      <c r="W67" s="92" t="s">
        <v>144</v>
      </c>
      <c r="X67" s="43" t="s">
        <v>146</v>
      </c>
      <c r="Y67" s="195">
        <v>119</v>
      </c>
      <c r="Z67" s="195">
        <v>144</v>
      </c>
      <c r="AA67" s="31">
        <f t="shared" si="2"/>
        <v>-25</v>
      </c>
      <c r="AB67" s="325">
        <f t="shared" si="3"/>
        <v>-0.21008403361344538</v>
      </c>
      <c r="AD67" s="59" t="s">
        <v>332</v>
      </c>
      <c r="AE67" s="28" t="s">
        <v>333</v>
      </c>
      <c r="AF67" s="195">
        <v>11</v>
      </c>
      <c r="AG67" s="195">
        <v>11</v>
      </c>
      <c r="AH67" s="31">
        <f t="shared" si="5"/>
        <v>0</v>
      </c>
      <c r="AI67" s="325">
        <f t="shared" si="6"/>
        <v>0</v>
      </c>
    </row>
    <row r="68" spans="1:35" x14ac:dyDescent="0.25">
      <c r="A68" s="27" t="s">
        <v>147</v>
      </c>
      <c r="B68" s="28" t="s">
        <v>66</v>
      </c>
      <c r="C68" s="196">
        <v>24</v>
      </c>
      <c r="D68" s="189">
        <f t="shared" si="7"/>
        <v>6</v>
      </c>
      <c r="E68" s="197">
        <v>167</v>
      </c>
      <c r="F68" s="198">
        <v>112</v>
      </c>
      <c r="G68" s="77">
        <v>24</v>
      </c>
      <c r="H68" s="193">
        <v>7</v>
      </c>
      <c r="I68" s="199">
        <v>124</v>
      </c>
      <c r="J68" s="195">
        <v>118</v>
      </c>
      <c r="L68" s="27" t="s">
        <v>147</v>
      </c>
      <c r="M68" s="28" t="s">
        <v>66</v>
      </c>
      <c r="N68" s="196">
        <v>23</v>
      </c>
      <c r="O68" s="189">
        <v>161</v>
      </c>
      <c r="P68" s="197">
        <v>184</v>
      </c>
      <c r="Q68" s="198">
        <v>124</v>
      </c>
      <c r="R68" s="77">
        <v>24</v>
      </c>
      <c r="S68" s="193">
        <v>7</v>
      </c>
      <c r="T68" s="199">
        <v>136</v>
      </c>
      <c r="U68" s="195">
        <v>141</v>
      </c>
      <c r="W68" s="27" t="s">
        <v>147</v>
      </c>
      <c r="X68" s="28" t="s">
        <v>66</v>
      </c>
      <c r="Y68" s="195">
        <v>118</v>
      </c>
      <c r="Z68" s="195">
        <v>141</v>
      </c>
      <c r="AA68" s="31">
        <f t="shared" si="2"/>
        <v>-23</v>
      </c>
      <c r="AB68" s="325">
        <f t="shared" si="3"/>
        <v>-0.19491525423728814</v>
      </c>
      <c r="AD68" s="60" t="s">
        <v>383</v>
      </c>
      <c r="AE68" s="28" t="s">
        <v>291</v>
      </c>
      <c r="AF68" s="195">
        <v>75</v>
      </c>
      <c r="AG68" s="195">
        <v>75</v>
      </c>
      <c r="AH68" s="31">
        <f t="shared" si="5"/>
        <v>0</v>
      </c>
      <c r="AI68" s="325">
        <f t="shared" si="6"/>
        <v>0</v>
      </c>
    </row>
    <row r="69" spans="1:35" x14ac:dyDescent="0.25">
      <c r="A69" s="44" t="s">
        <v>150</v>
      </c>
      <c r="B69" s="43" t="s">
        <v>151</v>
      </c>
      <c r="C69" s="63">
        <v>48</v>
      </c>
      <c r="D69" s="63">
        <f t="shared" si="7"/>
        <v>7</v>
      </c>
      <c r="E69" s="63">
        <v>17</v>
      </c>
      <c r="F69" s="63">
        <v>3</v>
      </c>
      <c r="G69" s="63">
        <v>89</v>
      </c>
      <c r="H69" s="63">
        <v>13</v>
      </c>
      <c r="I69" s="63">
        <v>4</v>
      </c>
      <c r="J69" s="63">
        <v>26</v>
      </c>
      <c r="L69" s="44" t="s">
        <v>150</v>
      </c>
      <c r="M69" s="43" t="s">
        <v>444</v>
      </c>
      <c r="N69" s="196">
        <v>43</v>
      </c>
      <c r="O69" s="189">
        <v>24</v>
      </c>
      <c r="P69" s="197">
        <v>18</v>
      </c>
      <c r="Q69" s="198">
        <v>3</v>
      </c>
      <c r="R69" s="77">
        <v>98</v>
      </c>
      <c r="S69" s="193">
        <v>13</v>
      </c>
      <c r="T69" s="199">
        <v>5</v>
      </c>
      <c r="U69" s="195">
        <v>25</v>
      </c>
      <c r="W69" s="44" t="s">
        <v>150</v>
      </c>
      <c r="X69" s="43" t="s">
        <v>444</v>
      </c>
      <c r="Y69" s="63">
        <v>26</v>
      </c>
      <c r="Z69" s="195">
        <v>25</v>
      </c>
      <c r="AA69" s="31">
        <f t="shared" si="2"/>
        <v>1</v>
      </c>
      <c r="AB69" s="325">
        <f t="shared" si="3"/>
        <v>3.8461538461538464E-2</v>
      </c>
      <c r="AD69" s="48" t="s">
        <v>392</v>
      </c>
      <c r="AE69" s="28" t="s">
        <v>393</v>
      </c>
      <c r="AF69" s="63">
        <v>58</v>
      </c>
      <c r="AG69" s="63">
        <v>58</v>
      </c>
      <c r="AH69" s="63">
        <f t="shared" si="5"/>
        <v>0</v>
      </c>
      <c r="AI69" s="221">
        <f t="shared" si="6"/>
        <v>0</v>
      </c>
    </row>
    <row r="70" spans="1:35" x14ac:dyDescent="0.25">
      <c r="A70" s="44" t="s">
        <v>152</v>
      </c>
      <c r="B70" s="28" t="s">
        <v>455</v>
      </c>
      <c r="C70" s="63"/>
      <c r="D70" s="63"/>
      <c r="E70" s="63"/>
      <c r="F70" s="63"/>
      <c r="G70" s="63"/>
      <c r="H70" s="63"/>
      <c r="I70" s="63"/>
      <c r="J70" s="63"/>
      <c r="L70" s="44" t="s">
        <v>152</v>
      </c>
      <c r="M70" s="28" t="s">
        <v>455</v>
      </c>
      <c r="N70" s="63">
        <v>160</v>
      </c>
      <c r="O70" s="63">
        <v>85</v>
      </c>
      <c r="P70" s="63">
        <v>84</v>
      </c>
      <c r="Q70" s="63">
        <v>1</v>
      </c>
      <c r="R70" s="63">
        <v>59</v>
      </c>
      <c r="S70" s="63">
        <v>12</v>
      </c>
      <c r="T70" s="63">
        <v>1</v>
      </c>
      <c r="U70" s="63">
        <v>70</v>
      </c>
      <c r="W70" s="44" t="s">
        <v>152</v>
      </c>
      <c r="X70" s="28" t="s">
        <v>455</v>
      </c>
      <c r="Y70" s="195"/>
      <c r="Z70" s="63">
        <v>70</v>
      </c>
      <c r="AA70" s="63"/>
      <c r="AB70" s="221"/>
      <c r="AD70" s="114" t="s">
        <v>331</v>
      </c>
      <c r="AE70" s="99" t="s">
        <v>184</v>
      </c>
      <c r="AF70" s="195">
        <v>145</v>
      </c>
      <c r="AG70" s="195">
        <v>146</v>
      </c>
      <c r="AH70" s="31">
        <f t="shared" si="5"/>
        <v>-1</v>
      </c>
      <c r="AI70" s="325">
        <f t="shared" si="6"/>
        <v>-6.8965517241379309E-3</v>
      </c>
    </row>
    <row r="71" spans="1:35" x14ac:dyDescent="0.25">
      <c r="A71" s="41" t="s">
        <v>456</v>
      </c>
      <c r="B71" s="28" t="s">
        <v>154</v>
      </c>
      <c r="C71" s="196">
        <v>1</v>
      </c>
      <c r="D71" s="189">
        <f>+D69+1</f>
        <v>8</v>
      </c>
      <c r="E71" s="197">
        <v>50</v>
      </c>
      <c r="F71" s="198">
        <v>1</v>
      </c>
      <c r="G71" s="77">
        <v>1</v>
      </c>
      <c r="H71" s="193">
        <v>11</v>
      </c>
      <c r="I71" s="199">
        <v>1</v>
      </c>
      <c r="J71" s="195">
        <v>5</v>
      </c>
      <c r="L71" s="41" t="s">
        <v>456</v>
      </c>
      <c r="M71" s="28" t="s">
        <v>154</v>
      </c>
      <c r="N71" s="196">
        <v>1</v>
      </c>
      <c r="O71" s="189">
        <v>74</v>
      </c>
      <c r="P71" s="197">
        <v>49</v>
      </c>
      <c r="Q71" s="198">
        <v>1</v>
      </c>
      <c r="R71" s="77">
        <v>1</v>
      </c>
      <c r="S71" s="193">
        <v>11</v>
      </c>
      <c r="T71" s="199">
        <v>1</v>
      </c>
      <c r="U71" s="195">
        <v>13</v>
      </c>
      <c r="W71" s="41" t="s">
        <v>456</v>
      </c>
      <c r="X71" s="28" t="s">
        <v>154</v>
      </c>
      <c r="Y71" s="195">
        <v>5</v>
      </c>
      <c r="Z71" s="195">
        <v>13</v>
      </c>
      <c r="AA71" s="31">
        <f t="shared" si="2"/>
        <v>-8</v>
      </c>
      <c r="AB71" s="325">
        <f t="shared" si="3"/>
        <v>-1.6</v>
      </c>
      <c r="AD71" s="60" t="s">
        <v>323</v>
      </c>
      <c r="AE71" s="28" t="s">
        <v>325</v>
      </c>
      <c r="AF71" s="195">
        <v>107</v>
      </c>
      <c r="AG71" s="195">
        <v>108</v>
      </c>
      <c r="AH71" s="31">
        <f t="shared" si="5"/>
        <v>-1</v>
      </c>
      <c r="AI71" s="325">
        <f t="shared" si="6"/>
        <v>-9.3457943925233638E-3</v>
      </c>
    </row>
    <row r="72" spans="1:35" x14ac:dyDescent="0.25">
      <c r="A72" s="48" t="s">
        <v>155</v>
      </c>
      <c r="B72" s="28" t="s">
        <v>130</v>
      </c>
      <c r="C72" s="63">
        <v>94</v>
      </c>
      <c r="D72" s="63">
        <v>3</v>
      </c>
      <c r="E72" s="63">
        <v>19</v>
      </c>
      <c r="F72" s="63">
        <v>27</v>
      </c>
      <c r="G72" s="63">
        <v>88</v>
      </c>
      <c r="H72" s="63">
        <v>105</v>
      </c>
      <c r="I72" s="63">
        <v>50</v>
      </c>
      <c r="J72" s="63">
        <v>46</v>
      </c>
      <c r="L72" s="48" t="s">
        <v>155</v>
      </c>
      <c r="M72" s="28" t="s">
        <v>130</v>
      </c>
      <c r="N72" s="63">
        <v>110</v>
      </c>
      <c r="O72" s="63">
        <v>9</v>
      </c>
      <c r="P72" s="63">
        <v>29</v>
      </c>
      <c r="Q72" s="63">
        <v>49</v>
      </c>
      <c r="R72" s="63">
        <v>97</v>
      </c>
      <c r="S72" s="63">
        <v>118</v>
      </c>
      <c r="T72" s="63">
        <v>61</v>
      </c>
      <c r="U72" s="63">
        <v>62</v>
      </c>
      <c r="W72" s="48" t="s">
        <v>155</v>
      </c>
      <c r="X72" s="28" t="s">
        <v>130</v>
      </c>
      <c r="Y72" s="63">
        <v>46</v>
      </c>
      <c r="Z72" s="63">
        <v>62</v>
      </c>
      <c r="AA72" s="63">
        <f t="shared" si="2"/>
        <v>-16</v>
      </c>
      <c r="AB72" s="221">
        <f t="shared" si="3"/>
        <v>-0.34782608695652173</v>
      </c>
      <c r="AD72" s="78" t="s">
        <v>304</v>
      </c>
      <c r="AE72" s="43" t="s">
        <v>306</v>
      </c>
      <c r="AF72" s="195">
        <v>155</v>
      </c>
      <c r="AG72" s="195">
        <v>157</v>
      </c>
      <c r="AH72" s="31">
        <f t="shared" ref="AH72:AH103" si="8">+AF72-AG72</f>
        <v>-2</v>
      </c>
      <c r="AI72" s="325">
        <f t="shared" ref="AI72:AI103" si="9">+AH72/AF72</f>
        <v>-1.2903225806451613E-2</v>
      </c>
    </row>
    <row r="73" spans="1:35" x14ac:dyDescent="0.25">
      <c r="A73" s="60" t="s">
        <v>155</v>
      </c>
      <c r="B73" s="43" t="s">
        <v>156</v>
      </c>
      <c r="C73" s="196">
        <v>153</v>
      </c>
      <c r="D73" s="189">
        <f>+D72+1</f>
        <v>4</v>
      </c>
      <c r="E73" s="197">
        <v>159</v>
      </c>
      <c r="F73" s="198">
        <v>78</v>
      </c>
      <c r="G73" s="77">
        <v>104</v>
      </c>
      <c r="H73" s="193">
        <v>37</v>
      </c>
      <c r="I73" s="199">
        <v>109</v>
      </c>
      <c r="J73" s="195">
        <v>157</v>
      </c>
      <c r="L73" s="60" t="s">
        <v>155</v>
      </c>
      <c r="M73" s="43" t="s">
        <v>156</v>
      </c>
      <c r="N73" s="63">
        <v>179</v>
      </c>
      <c r="O73" s="63">
        <v>193</v>
      </c>
      <c r="P73" s="63">
        <v>187</v>
      </c>
      <c r="Q73" s="63">
        <v>91</v>
      </c>
      <c r="R73" s="63">
        <v>119</v>
      </c>
      <c r="S73" s="63">
        <v>45</v>
      </c>
      <c r="T73" s="63">
        <v>126</v>
      </c>
      <c r="U73" s="63">
        <v>184</v>
      </c>
      <c r="W73" s="60" t="s">
        <v>155</v>
      </c>
      <c r="X73" s="43" t="s">
        <v>156</v>
      </c>
      <c r="Y73" s="195">
        <v>157</v>
      </c>
      <c r="Z73" s="63">
        <v>184</v>
      </c>
      <c r="AA73" s="63">
        <f t="shared" ref="AA73:AA136" si="10">+Y73-Z73</f>
        <v>-27</v>
      </c>
      <c r="AB73" s="221">
        <f t="shared" ref="AB73:AB136" si="11">+AA73/Y73</f>
        <v>-0.17197452229299362</v>
      </c>
      <c r="AD73" s="48" t="s">
        <v>225</v>
      </c>
      <c r="AE73" s="28" t="s">
        <v>226</v>
      </c>
      <c r="AF73" s="195">
        <v>153</v>
      </c>
      <c r="AG73" s="195">
        <v>155</v>
      </c>
      <c r="AH73" s="31">
        <f t="shared" si="8"/>
        <v>-2</v>
      </c>
      <c r="AI73" s="325">
        <f t="shared" si="9"/>
        <v>-1.3071895424836602E-2</v>
      </c>
    </row>
    <row r="74" spans="1:35" x14ac:dyDescent="0.25">
      <c r="A74" s="44" t="s">
        <v>157</v>
      </c>
      <c r="B74" s="28" t="s">
        <v>158</v>
      </c>
      <c r="C74" s="196">
        <v>32</v>
      </c>
      <c r="D74" s="189">
        <v>31</v>
      </c>
      <c r="E74" s="197">
        <v>20</v>
      </c>
      <c r="F74" s="198">
        <v>28</v>
      </c>
      <c r="G74" s="77">
        <v>63</v>
      </c>
      <c r="H74" s="193">
        <v>44</v>
      </c>
      <c r="I74" s="199">
        <v>57</v>
      </c>
      <c r="J74" s="195">
        <v>34</v>
      </c>
      <c r="L74" s="44" t="s">
        <v>157</v>
      </c>
      <c r="M74" s="28" t="s">
        <v>158</v>
      </c>
      <c r="N74" s="196">
        <v>28</v>
      </c>
      <c r="O74" s="189">
        <v>37</v>
      </c>
      <c r="P74" s="197">
        <v>20</v>
      </c>
      <c r="Q74" s="198">
        <v>29</v>
      </c>
      <c r="R74" s="77">
        <v>68</v>
      </c>
      <c r="S74" s="193">
        <v>44</v>
      </c>
      <c r="T74" s="199">
        <v>63</v>
      </c>
      <c r="U74" s="195">
        <v>36</v>
      </c>
      <c r="W74" s="44" t="s">
        <v>157</v>
      </c>
      <c r="X74" s="28" t="s">
        <v>158</v>
      </c>
      <c r="Y74" s="195">
        <v>34</v>
      </c>
      <c r="Z74" s="195">
        <v>36</v>
      </c>
      <c r="AA74" s="31">
        <f t="shared" si="10"/>
        <v>-2</v>
      </c>
      <c r="AB74" s="325">
        <f t="shared" si="11"/>
        <v>-5.8823529411764705E-2</v>
      </c>
      <c r="AD74" s="78" t="s">
        <v>86</v>
      </c>
      <c r="AE74" s="28" t="s">
        <v>87</v>
      </c>
      <c r="AF74" s="195">
        <v>66</v>
      </c>
      <c r="AG74" s="195">
        <v>67</v>
      </c>
      <c r="AH74" s="31">
        <f t="shared" si="8"/>
        <v>-1</v>
      </c>
      <c r="AI74" s="325">
        <f t="shared" si="9"/>
        <v>-1.5151515151515152E-2</v>
      </c>
    </row>
    <row r="75" spans="1:35" x14ac:dyDescent="0.25">
      <c r="A75" s="60" t="s">
        <v>157</v>
      </c>
      <c r="B75" s="43" t="s">
        <v>457</v>
      </c>
      <c r="C75" s="196"/>
      <c r="D75" s="189"/>
      <c r="E75" s="197"/>
      <c r="F75" s="198"/>
      <c r="G75" s="77"/>
      <c r="H75" s="193"/>
      <c r="I75" s="199"/>
      <c r="J75" s="195"/>
      <c r="L75" s="60" t="s">
        <v>157</v>
      </c>
      <c r="M75" s="43" t="s">
        <v>457</v>
      </c>
      <c r="N75" s="196">
        <v>180</v>
      </c>
      <c r="O75" s="189">
        <v>85</v>
      </c>
      <c r="P75" s="197">
        <v>84</v>
      </c>
      <c r="Q75" s="198">
        <v>1</v>
      </c>
      <c r="R75" s="77">
        <v>169</v>
      </c>
      <c r="S75" s="193">
        <v>4</v>
      </c>
      <c r="T75" s="199">
        <v>1</v>
      </c>
      <c r="U75" s="195">
        <v>108</v>
      </c>
      <c r="W75" s="60" t="s">
        <v>157</v>
      </c>
      <c r="X75" s="43" t="s">
        <v>457</v>
      </c>
      <c r="Y75" s="195"/>
      <c r="Z75" s="195">
        <v>108</v>
      </c>
      <c r="AA75" s="31"/>
      <c r="AB75" s="325"/>
      <c r="AD75" s="44" t="s">
        <v>245</v>
      </c>
      <c r="AE75" s="28" t="s">
        <v>246</v>
      </c>
      <c r="AF75" s="195">
        <v>59</v>
      </c>
      <c r="AG75" s="195">
        <v>60</v>
      </c>
      <c r="AH75" s="31">
        <f t="shared" si="8"/>
        <v>-1</v>
      </c>
      <c r="AI75" s="325">
        <f t="shared" si="9"/>
        <v>-1.6949152542372881E-2</v>
      </c>
    </row>
    <row r="76" spans="1:35" ht="15.75" x14ac:dyDescent="0.25">
      <c r="A76" s="234" t="s">
        <v>159</v>
      </c>
      <c r="B76" s="235" t="s">
        <v>160</v>
      </c>
      <c r="C76" s="63">
        <v>28</v>
      </c>
      <c r="D76" s="63">
        <f>+D74+1</f>
        <v>32</v>
      </c>
      <c r="E76" s="63">
        <v>16</v>
      </c>
      <c r="F76" s="63">
        <v>71</v>
      </c>
      <c r="G76" s="63">
        <v>70</v>
      </c>
      <c r="H76" s="63">
        <v>111</v>
      </c>
      <c r="I76" s="63">
        <v>56</v>
      </c>
      <c r="J76" s="63">
        <v>51</v>
      </c>
      <c r="L76" s="234" t="s">
        <v>159</v>
      </c>
      <c r="M76" s="235" t="s">
        <v>160</v>
      </c>
      <c r="N76" s="63">
        <v>57</v>
      </c>
      <c r="O76" s="63">
        <v>135</v>
      </c>
      <c r="P76" s="63">
        <v>143</v>
      </c>
      <c r="Q76" s="63">
        <v>86</v>
      </c>
      <c r="R76" s="63">
        <v>79</v>
      </c>
      <c r="S76" s="63">
        <v>133</v>
      </c>
      <c r="T76" s="63">
        <v>85</v>
      </c>
      <c r="U76" s="63">
        <v>127</v>
      </c>
      <c r="W76" s="234" t="s">
        <v>159</v>
      </c>
      <c r="X76" s="235" t="s">
        <v>160</v>
      </c>
      <c r="Y76" s="63">
        <v>51</v>
      </c>
      <c r="Z76" s="63">
        <v>127</v>
      </c>
      <c r="AA76" s="63">
        <f t="shared" si="10"/>
        <v>-76</v>
      </c>
      <c r="AB76" s="221">
        <f t="shared" si="11"/>
        <v>-1.4901960784313726</v>
      </c>
      <c r="AD76" s="104" t="s">
        <v>274</v>
      </c>
      <c r="AE76" s="28" t="s">
        <v>276</v>
      </c>
      <c r="AF76" s="195">
        <v>103</v>
      </c>
      <c r="AG76" s="195">
        <v>105</v>
      </c>
      <c r="AH76" s="31">
        <f t="shared" si="8"/>
        <v>-2</v>
      </c>
      <c r="AI76" s="325">
        <f t="shared" si="9"/>
        <v>-1.9417475728155338E-2</v>
      </c>
    </row>
    <row r="77" spans="1:35" x14ac:dyDescent="0.25">
      <c r="A77" s="247" t="s">
        <v>159</v>
      </c>
      <c r="B77" s="28" t="s">
        <v>458</v>
      </c>
      <c r="C77" s="63"/>
      <c r="D77" s="63"/>
      <c r="E77" s="63"/>
      <c r="F77" s="63"/>
      <c r="G77" s="63"/>
      <c r="H77" s="63"/>
      <c r="I77" s="63"/>
      <c r="J77" s="63"/>
      <c r="L77" s="247" t="s">
        <v>159</v>
      </c>
      <c r="M77" s="28" t="s">
        <v>458</v>
      </c>
      <c r="N77" s="196">
        <v>196</v>
      </c>
      <c r="O77" s="189">
        <v>181</v>
      </c>
      <c r="P77" s="197">
        <v>146</v>
      </c>
      <c r="Q77" s="198">
        <v>124</v>
      </c>
      <c r="R77" s="77">
        <v>169</v>
      </c>
      <c r="S77" s="193">
        <v>2</v>
      </c>
      <c r="T77" s="199">
        <v>136</v>
      </c>
      <c r="U77" s="195">
        <v>195</v>
      </c>
      <c r="W77" s="247" t="s">
        <v>159</v>
      </c>
      <c r="X77" s="28" t="s">
        <v>458</v>
      </c>
      <c r="Y77" s="195"/>
      <c r="Z77" s="195">
        <v>195</v>
      </c>
      <c r="AA77" s="31"/>
      <c r="AB77" s="325"/>
      <c r="AD77" s="44" t="s">
        <v>219</v>
      </c>
      <c r="AE77" s="28" t="s">
        <v>220</v>
      </c>
      <c r="AF77" s="195">
        <v>95</v>
      </c>
      <c r="AG77" s="195">
        <v>97</v>
      </c>
      <c r="AH77" s="31">
        <f t="shared" si="8"/>
        <v>-2</v>
      </c>
      <c r="AI77" s="325">
        <f t="shared" si="9"/>
        <v>-2.1052631578947368E-2</v>
      </c>
    </row>
    <row r="78" spans="1:35" ht="15.75" thickBot="1" x14ac:dyDescent="0.3">
      <c r="A78" s="78" t="s">
        <v>161</v>
      </c>
      <c r="B78" s="43" t="s">
        <v>162</v>
      </c>
      <c r="C78" s="63">
        <v>104</v>
      </c>
      <c r="D78" s="63">
        <f>+D76+1</f>
        <v>33</v>
      </c>
      <c r="E78" s="63">
        <v>145</v>
      </c>
      <c r="F78" s="63">
        <v>71</v>
      </c>
      <c r="G78" s="63">
        <v>95</v>
      </c>
      <c r="H78" s="63">
        <v>23</v>
      </c>
      <c r="I78" s="63">
        <v>93</v>
      </c>
      <c r="J78" s="63">
        <v>131</v>
      </c>
      <c r="L78" s="78" t="s">
        <v>161</v>
      </c>
      <c r="M78" s="43" t="s">
        <v>162</v>
      </c>
      <c r="N78" s="63">
        <v>112</v>
      </c>
      <c r="O78" s="63">
        <v>168</v>
      </c>
      <c r="P78" s="63">
        <v>169</v>
      </c>
      <c r="Q78" s="63">
        <v>80</v>
      </c>
      <c r="R78" s="63">
        <v>78</v>
      </c>
      <c r="S78" s="63">
        <v>33</v>
      </c>
      <c r="T78" s="63">
        <v>113</v>
      </c>
      <c r="U78" s="63">
        <v>156</v>
      </c>
      <c r="W78" s="78" t="s">
        <v>161</v>
      </c>
      <c r="X78" s="43" t="s">
        <v>162</v>
      </c>
      <c r="Y78" s="63">
        <v>131</v>
      </c>
      <c r="Z78" s="63">
        <v>156</v>
      </c>
      <c r="AA78" s="63">
        <f t="shared" si="10"/>
        <v>-25</v>
      </c>
      <c r="AB78" s="221">
        <f t="shared" si="11"/>
        <v>-0.19083969465648856</v>
      </c>
      <c r="AD78" s="50" t="s">
        <v>297</v>
      </c>
      <c r="AE78" s="43" t="s">
        <v>298</v>
      </c>
      <c r="AF78" s="195">
        <v>142</v>
      </c>
      <c r="AG78" s="195">
        <v>145</v>
      </c>
      <c r="AH78" s="31">
        <f t="shared" si="8"/>
        <v>-3</v>
      </c>
      <c r="AI78" s="325">
        <f t="shared" si="9"/>
        <v>-2.1126760563380281E-2</v>
      </c>
    </row>
    <row r="79" spans="1:35" x14ac:dyDescent="0.25">
      <c r="A79" t="s">
        <v>431</v>
      </c>
      <c r="C79" s="161" t="s">
        <v>2</v>
      </c>
      <c r="D79" s="162" t="s">
        <v>4</v>
      </c>
      <c r="E79" s="163" t="s">
        <v>4</v>
      </c>
      <c r="F79" s="164" t="s">
        <v>5</v>
      </c>
      <c r="G79" s="165" t="s">
        <v>6</v>
      </c>
      <c r="H79" s="166" t="s">
        <v>7</v>
      </c>
      <c r="I79" s="167" t="s">
        <v>8</v>
      </c>
      <c r="J79" s="168" t="s">
        <v>433</v>
      </c>
      <c r="L79" t="s">
        <v>446</v>
      </c>
      <c r="N79" s="161" t="s">
        <v>2</v>
      </c>
      <c r="O79" s="162" t="s">
        <v>4</v>
      </c>
      <c r="P79" s="163" t="s">
        <v>4</v>
      </c>
      <c r="Q79" s="164" t="s">
        <v>432</v>
      </c>
      <c r="R79" s="165" t="s">
        <v>6</v>
      </c>
      <c r="S79" s="166" t="s">
        <v>7</v>
      </c>
      <c r="T79" s="167" t="s">
        <v>8</v>
      </c>
      <c r="U79" s="168" t="s">
        <v>433</v>
      </c>
      <c r="W79" t="s">
        <v>446</v>
      </c>
      <c r="Y79" s="168" t="s">
        <v>433</v>
      </c>
      <c r="Z79" s="331" t="s">
        <v>433</v>
      </c>
      <c r="AA79" s="332" t="s">
        <v>436</v>
      </c>
      <c r="AB79" s="328" t="s">
        <v>525</v>
      </c>
      <c r="AD79" s="108" t="s">
        <v>309</v>
      </c>
      <c r="AE79" s="28" t="s">
        <v>74</v>
      </c>
      <c r="AF79" s="195">
        <v>77</v>
      </c>
      <c r="AG79" s="195">
        <v>79</v>
      </c>
      <c r="AH79" s="31">
        <f t="shared" si="8"/>
        <v>-2</v>
      </c>
      <c r="AI79" s="325">
        <f t="shared" si="9"/>
        <v>-2.5974025974025976E-2</v>
      </c>
    </row>
    <row r="80" spans="1:35" x14ac:dyDescent="0.25">
      <c r="C80" s="169" t="s">
        <v>12</v>
      </c>
      <c r="D80" s="170" t="s">
        <v>21</v>
      </c>
      <c r="E80" s="171" t="s">
        <v>13</v>
      </c>
      <c r="F80" s="172" t="s">
        <v>14</v>
      </c>
      <c r="G80" s="173" t="s">
        <v>15</v>
      </c>
      <c r="H80" s="174" t="s">
        <v>16</v>
      </c>
      <c r="I80" s="175" t="s">
        <v>17</v>
      </c>
      <c r="J80" s="176" t="s">
        <v>13</v>
      </c>
      <c r="L80" t="s">
        <v>448</v>
      </c>
      <c r="N80" s="169" t="s">
        <v>12</v>
      </c>
      <c r="O80" s="170" t="s">
        <v>21</v>
      </c>
      <c r="P80" s="171" t="s">
        <v>13</v>
      </c>
      <c r="Q80" s="172" t="s">
        <v>14</v>
      </c>
      <c r="R80" s="173" t="s">
        <v>15</v>
      </c>
      <c r="S80" s="174" t="s">
        <v>16</v>
      </c>
      <c r="T80" s="175" t="s">
        <v>17</v>
      </c>
      <c r="U80" s="176" t="s">
        <v>13</v>
      </c>
      <c r="W80" t="s">
        <v>448</v>
      </c>
      <c r="Y80" s="176" t="s">
        <v>13</v>
      </c>
      <c r="Z80" s="324" t="s">
        <v>13</v>
      </c>
      <c r="AA80" s="333" t="s">
        <v>523</v>
      </c>
      <c r="AB80" s="329" t="s">
        <v>523</v>
      </c>
      <c r="AD80" s="60" t="s">
        <v>178</v>
      </c>
      <c r="AE80" s="28" t="s">
        <v>179</v>
      </c>
      <c r="AF80" s="195">
        <v>98</v>
      </c>
      <c r="AG80" s="195">
        <v>101</v>
      </c>
      <c r="AH80" s="31">
        <f t="shared" si="8"/>
        <v>-3</v>
      </c>
      <c r="AI80" s="325">
        <f t="shared" si="9"/>
        <v>-3.0612244897959183E-2</v>
      </c>
    </row>
    <row r="81" spans="1:35" x14ac:dyDescent="0.25">
      <c r="C81" s="169" t="s">
        <v>13</v>
      </c>
      <c r="D81" s="170" t="s">
        <v>29</v>
      </c>
      <c r="E81" s="171" t="s">
        <v>22</v>
      </c>
      <c r="F81" s="172" t="s">
        <v>23</v>
      </c>
      <c r="G81" s="173" t="s">
        <v>13</v>
      </c>
      <c r="H81" s="174" t="s">
        <v>24</v>
      </c>
      <c r="I81" s="175" t="s">
        <v>25</v>
      </c>
      <c r="J81" s="176" t="s">
        <v>434</v>
      </c>
      <c r="L81" t="s">
        <v>423</v>
      </c>
      <c r="N81" s="169" t="s">
        <v>13</v>
      </c>
      <c r="O81" s="170" t="s">
        <v>29</v>
      </c>
      <c r="P81" s="171" t="s">
        <v>22</v>
      </c>
      <c r="Q81" s="172" t="s">
        <v>23</v>
      </c>
      <c r="R81" s="173" t="s">
        <v>13</v>
      </c>
      <c r="S81" s="174" t="s">
        <v>24</v>
      </c>
      <c r="T81" s="175" t="s">
        <v>25</v>
      </c>
      <c r="U81" s="176" t="s">
        <v>434</v>
      </c>
      <c r="W81" t="s">
        <v>423</v>
      </c>
      <c r="Y81" s="176" t="s">
        <v>434</v>
      </c>
      <c r="Z81" s="324" t="s">
        <v>434</v>
      </c>
      <c r="AA81" s="333" t="s">
        <v>524</v>
      </c>
      <c r="AB81" s="329" t="s">
        <v>524</v>
      </c>
      <c r="AD81" s="35" t="s">
        <v>51</v>
      </c>
      <c r="AE81" s="36" t="s">
        <v>52</v>
      </c>
      <c r="AF81" s="195">
        <v>94</v>
      </c>
      <c r="AG81" s="195">
        <v>97</v>
      </c>
      <c r="AH81" s="31">
        <f t="shared" si="8"/>
        <v>-3</v>
      </c>
      <c r="AI81" s="325">
        <f t="shared" si="9"/>
        <v>-3.1914893617021274E-2</v>
      </c>
    </row>
    <row r="82" spans="1:35" x14ac:dyDescent="0.25">
      <c r="C82" s="177">
        <v>42602</v>
      </c>
      <c r="D82" s="170" t="s">
        <v>13</v>
      </c>
      <c r="E82" s="178">
        <v>42602</v>
      </c>
      <c r="F82" s="179">
        <v>42602</v>
      </c>
      <c r="G82" s="173" t="s">
        <v>30</v>
      </c>
      <c r="H82" s="174" t="s">
        <v>31</v>
      </c>
      <c r="I82" s="175" t="s">
        <v>13</v>
      </c>
      <c r="J82" s="176" t="s">
        <v>27</v>
      </c>
      <c r="N82" s="177">
        <v>42710</v>
      </c>
      <c r="O82" s="170" t="s">
        <v>13</v>
      </c>
      <c r="P82" s="178">
        <v>42710</v>
      </c>
      <c r="Q82" s="179">
        <v>42710</v>
      </c>
      <c r="R82" s="173" t="s">
        <v>30</v>
      </c>
      <c r="S82" s="174" t="s">
        <v>31</v>
      </c>
      <c r="T82" s="175" t="s">
        <v>13</v>
      </c>
      <c r="U82" s="176" t="s">
        <v>27</v>
      </c>
      <c r="Y82" s="176" t="s">
        <v>27</v>
      </c>
      <c r="Z82" s="324" t="s">
        <v>27</v>
      </c>
      <c r="AA82" s="334">
        <v>42602</v>
      </c>
      <c r="AB82" s="330">
        <v>42602</v>
      </c>
      <c r="AD82" s="59" t="s">
        <v>282</v>
      </c>
      <c r="AE82" s="43" t="s">
        <v>283</v>
      </c>
      <c r="AF82" s="195">
        <v>62</v>
      </c>
      <c r="AG82" s="195">
        <v>64</v>
      </c>
      <c r="AH82" s="31">
        <f t="shared" si="8"/>
        <v>-2</v>
      </c>
      <c r="AI82" s="325">
        <f t="shared" si="9"/>
        <v>-3.2258064516129031E-2</v>
      </c>
    </row>
    <row r="83" spans="1:35" ht="15.75" thickBot="1" x14ac:dyDescent="0.3">
      <c r="A83" s="18" t="s">
        <v>33</v>
      </c>
      <c r="B83" s="19" t="s">
        <v>34</v>
      </c>
      <c r="C83" s="180" t="s">
        <v>22</v>
      </c>
      <c r="D83" s="181">
        <v>42602</v>
      </c>
      <c r="E83" s="182"/>
      <c r="F83" s="183" t="s">
        <v>22</v>
      </c>
      <c r="G83" s="184">
        <v>42602</v>
      </c>
      <c r="H83" s="185">
        <v>42014</v>
      </c>
      <c r="I83" s="186">
        <v>42602</v>
      </c>
      <c r="J83" s="187">
        <v>42602</v>
      </c>
      <c r="L83" s="240" t="s">
        <v>33</v>
      </c>
      <c r="M83" s="241" t="s">
        <v>34</v>
      </c>
      <c r="N83" s="180" t="s">
        <v>22</v>
      </c>
      <c r="O83" s="181">
        <v>42710</v>
      </c>
      <c r="P83" s="182"/>
      <c r="Q83" s="183" t="s">
        <v>22</v>
      </c>
      <c r="R83" s="184">
        <v>42710</v>
      </c>
      <c r="S83" s="185">
        <v>42014</v>
      </c>
      <c r="T83" s="186">
        <v>42710</v>
      </c>
      <c r="U83" s="219">
        <v>42710</v>
      </c>
      <c r="W83" s="240" t="s">
        <v>33</v>
      </c>
      <c r="X83" s="241" t="s">
        <v>34</v>
      </c>
      <c r="Y83" s="219">
        <v>42602</v>
      </c>
      <c r="Z83" s="219">
        <v>42710</v>
      </c>
      <c r="AA83" s="335">
        <v>42710</v>
      </c>
      <c r="AB83" s="335">
        <v>42710</v>
      </c>
      <c r="AD83" s="44" t="s">
        <v>329</v>
      </c>
      <c r="AE83" s="28" t="s">
        <v>330</v>
      </c>
      <c r="AF83" s="195">
        <v>30</v>
      </c>
      <c r="AG83" s="63">
        <v>31</v>
      </c>
      <c r="AH83" s="63">
        <f t="shared" si="8"/>
        <v>-1</v>
      </c>
      <c r="AI83" s="221">
        <f t="shared" si="9"/>
        <v>-3.3333333333333333E-2</v>
      </c>
    </row>
    <row r="84" spans="1:35" x14ac:dyDescent="0.25">
      <c r="A84" s="78" t="s">
        <v>161</v>
      </c>
      <c r="B84" s="28" t="s">
        <v>163</v>
      </c>
      <c r="C84" s="63">
        <v>141</v>
      </c>
      <c r="D84" s="63">
        <f>+D78+1</f>
        <v>34</v>
      </c>
      <c r="E84" s="63">
        <v>46</v>
      </c>
      <c r="F84" s="63">
        <v>112</v>
      </c>
      <c r="G84" s="63">
        <v>149</v>
      </c>
      <c r="H84" s="63">
        <v>31</v>
      </c>
      <c r="I84" s="63">
        <v>30</v>
      </c>
      <c r="J84" s="63">
        <v>121</v>
      </c>
      <c r="L84" s="78" t="s">
        <v>161</v>
      </c>
      <c r="M84" s="28" t="s">
        <v>163</v>
      </c>
      <c r="N84" s="63">
        <v>147</v>
      </c>
      <c r="O84" s="63">
        <v>31</v>
      </c>
      <c r="P84" s="63">
        <v>48</v>
      </c>
      <c r="Q84" s="63">
        <v>124</v>
      </c>
      <c r="R84" s="63">
        <v>157</v>
      </c>
      <c r="S84" s="63">
        <v>40</v>
      </c>
      <c r="T84" s="63">
        <v>38</v>
      </c>
      <c r="U84" s="63">
        <v>116</v>
      </c>
      <c r="W84" s="78" t="s">
        <v>161</v>
      </c>
      <c r="X84" s="28" t="s">
        <v>163</v>
      </c>
      <c r="Y84" s="63">
        <v>121</v>
      </c>
      <c r="Z84" s="63">
        <v>116</v>
      </c>
      <c r="AA84" s="63">
        <f t="shared" si="10"/>
        <v>5</v>
      </c>
      <c r="AB84" s="221">
        <f t="shared" si="11"/>
        <v>4.1322314049586778E-2</v>
      </c>
      <c r="AD84" s="41" t="s">
        <v>326</v>
      </c>
      <c r="AE84" s="43" t="s">
        <v>479</v>
      </c>
      <c r="AF84" s="195">
        <v>116</v>
      </c>
      <c r="AG84" s="195">
        <v>120</v>
      </c>
      <c r="AH84" s="31">
        <f t="shared" si="8"/>
        <v>-4</v>
      </c>
      <c r="AI84" s="325">
        <f t="shared" si="9"/>
        <v>-3.4482758620689655E-2</v>
      </c>
    </row>
    <row r="85" spans="1:35" x14ac:dyDescent="0.25">
      <c r="A85" s="92" t="s">
        <v>164</v>
      </c>
      <c r="B85" s="28" t="s">
        <v>165</v>
      </c>
      <c r="C85" s="63">
        <v>30</v>
      </c>
      <c r="D85" s="63">
        <f>+D84+1</f>
        <v>35</v>
      </c>
      <c r="E85" s="63">
        <v>28</v>
      </c>
      <c r="F85" s="63">
        <v>7</v>
      </c>
      <c r="G85" s="63">
        <v>38</v>
      </c>
      <c r="H85" s="63">
        <v>17</v>
      </c>
      <c r="I85" s="63">
        <v>10</v>
      </c>
      <c r="J85" s="63">
        <v>15</v>
      </c>
      <c r="L85" s="92" t="s">
        <v>164</v>
      </c>
      <c r="M85" s="28" t="s">
        <v>165</v>
      </c>
      <c r="N85" s="196">
        <v>27</v>
      </c>
      <c r="O85" s="189">
        <v>33</v>
      </c>
      <c r="P85" s="197">
        <v>26</v>
      </c>
      <c r="Q85" s="198">
        <v>7</v>
      </c>
      <c r="R85" s="77">
        <v>38</v>
      </c>
      <c r="S85" s="193">
        <v>17</v>
      </c>
      <c r="T85" s="199">
        <v>12</v>
      </c>
      <c r="U85" s="195">
        <v>15</v>
      </c>
      <c r="W85" s="92" t="s">
        <v>164</v>
      </c>
      <c r="X85" s="28" t="s">
        <v>165</v>
      </c>
      <c r="Y85" s="63">
        <v>15</v>
      </c>
      <c r="Z85" s="195">
        <v>15</v>
      </c>
      <c r="AA85" s="31">
        <f t="shared" si="10"/>
        <v>0</v>
      </c>
      <c r="AB85" s="325">
        <f t="shared" si="11"/>
        <v>0</v>
      </c>
      <c r="AD85" s="50" t="s">
        <v>257</v>
      </c>
      <c r="AE85" s="28" t="s">
        <v>141</v>
      </c>
      <c r="AF85" s="195">
        <v>83</v>
      </c>
      <c r="AG85" s="195">
        <v>86</v>
      </c>
      <c r="AH85" s="31">
        <f t="shared" si="8"/>
        <v>-3</v>
      </c>
      <c r="AI85" s="325">
        <f t="shared" si="9"/>
        <v>-3.614457831325301E-2</v>
      </c>
    </row>
    <row r="86" spans="1:35" x14ac:dyDescent="0.25">
      <c r="A86" s="60" t="s">
        <v>166</v>
      </c>
      <c r="B86" s="28" t="s">
        <v>167</v>
      </c>
      <c r="C86" s="196">
        <v>142</v>
      </c>
      <c r="D86" s="189">
        <v>69</v>
      </c>
      <c r="E86" s="197">
        <v>72</v>
      </c>
      <c r="F86" s="198">
        <v>1</v>
      </c>
      <c r="G86" s="77">
        <v>136</v>
      </c>
      <c r="H86" s="193">
        <v>5</v>
      </c>
      <c r="I86" s="199">
        <v>1</v>
      </c>
      <c r="J86" s="195">
        <v>87</v>
      </c>
      <c r="L86" s="60" t="s">
        <v>166</v>
      </c>
      <c r="M86" s="28" t="s">
        <v>167</v>
      </c>
      <c r="N86" s="63">
        <v>151</v>
      </c>
      <c r="O86" s="63">
        <v>85</v>
      </c>
      <c r="P86" s="63">
        <v>84</v>
      </c>
      <c r="Q86" s="63">
        <v>53</v>
      </c>
      <c r="R86" s="63">
        <v>82</v>
      </c>
      <c r="S86" s="63">
        <v>10</v>
      </c>
      <c r="T86" s="63">
        <v>63</v>
      </c>
      <c r="U86" s="63">
        <v>106</v>
      </c>
      <c r="W86" s="60" t="s">
        <v>166</v>
      </c>
      <c r="X86" s="28" t="s">
        <v>167</v>
      </c>
      <c r="Y86" s="195">
        <v>87</v>
      </c>
      <c r="Z86" s="63">
        <v>106</v>
      </c>
      <c r="AA86" s="63">
        <f t="shared" si="10"/>
        <v>-19</v>
      </c>
      <c r="AB86" s="221">
        <f t="shared" si="11"/>
        <v>-0.21839080459770116</v>
      </c>
      <c r="AD86" s="104" t="s">
        <v>174</v>
      </c>
      <c r="AE86" s="28" t="s">
        <v>175</v>
      </c>
      <c r="AF86" s="195">
        <v>138</v>
      </c>
      <c r="AG86" s="195">
        <v>143</v>
      </c>
      <c r="AH86" s="31">
        <f t="shared" si="8"/>
        <v>-5</v>
      </c>
      <c r="AI86" s="325">
        <f t="shared" si="9"/>
        <v>-3.6231884057971016E-2</v>
      </c>
    </row>
    <row r="87" spans="1:35" x14ac:dyDescent="0.25">
      <c r="A87" s="48" t="s">
        <v>168</v>
      </c>
      <c r="B87" s="28" t="s">
        <v>169</v>
      </c>
      <c r="C87" s="63">
        <v>129</v>
      </c>
      <c r="D87" s="63">
        <v>67</v>
      </c>
      <c r="E87" s="63">
        <v>64</v>
      </c>
      <c r="F87" s="63">
        <v>41</v>
      </c>
      <c r="G87" s="63">
        <v>97</v>
      </c>
      <c r="H87" s="63">
        <v>105</v>
      </c>
      <c r="I87" s="63">
        <v>76</v>
      </c>
      <c r="J87" s="63">
        <v>99</v>
      </c>
      <c r="L87" s="48" t="s">
        <v>168</v>
      </c>
      <c r="M87" s="28" t="s">
        <v>169</v>
      </c>
      <c r="N87" s="196">
        <v>128</v>
      </c>
      <c r="O87" s="189">
        <v>55</v>
      </c>
      <c r="P87" s="197">
        <v>56</v>
      </c>
      <c r="Q87" s="198">
        <v>38</v>
      </c>
      <c r="R87" s="77">
        <v>116</v>
      </c>
      <c r="S87" s="193">
        <v>124</v>
      </c>
      <c r="T87" s="199">
        <v>62</v>
      </c>
      <c r="U87" s="195">
        <v>88</v>
      </c>
      <c r="W87" s="48" t="s">
        <v>168</v>
      </c>
      <c r="X87" s="28" t="s">
        <v>169</v>
      </c>
      <c r="Y87" s="63">
        <v>99</v>
      </c>
      <c r="Z87" s="195">
        <v>88</v>
      </c>
      <c r="AA87" s="31">
        <f t="shared" si="10"/>
        <v>11</v>
      </c>
      <c r="AB87" s="325">
        <f t="shared" si="11"/>
        <v>0.1111111111111111</v>
      </c>
      <c r="AD87" s="27" t="s">
        <v>221</v>
      </c>
      <c r="AE87" s="28" t="s">
        <v>222</v>
      </c>
      <c r="AF87" s="195">
        <v>50</v>
      </c>
      <c r="AG87" s="195">
        <v>52</v>
      </c>
      <c r="AH87" s="31">
        <f t="shared" si="8"/>
        <v>-2</v>
      </c>
      <c r="AI87" s="325">
        <f t="shared" si="9"/>
        <v>-0.04</v>
      </c>
    </row>
    <row r="88" spans="1:35" x14ac:dyDescent="0.25">
      <c r="A88" s="44" t="s">
        <v>170</v>
      </c>
      <c r="B88" s="28" t="s">
        <v>171</v>
      </c>
      <c r="C88" s="196">
        <v>79</v>
      </c>
      <c r="D88" s="189">
        <v>11</v>
      </c>
      <c r="E88" s="197">
        <v>13</v>
      </c>
      <c r="F88" s="198">
        <v>1</v>
      </c>
      <c r="G88" s="77">
        <v>76</v>
      </c>
      <c r="H88" s="193">
        <v>14</v>
      </c>
      <c r="I88" s="199">
        <v>1</v>
      </c>
      <c r="J88" s="195">
        <v>22</v>
      </c>
      <c r="L88" s="44" t="s">
        <v>170</v>
      </c>
      <c r="M88" s="28" t="s">
        <v>171</v>
      </c>
      <c r="N88" s="196">
        <v>73</v>
      </c>
      <c r="O88" s="189">
        <v>10</v>
      </c>
      <c r="P88" s="197">
        <v>15</v>
      </c>
      <c r="Q88" s="198">
        <v>1</v>
      </c>
      <c r="R88" s="77">
        <v>82</v>
      </c>
      <c r="S88" s="193">
        <v>14</v>
      </c>
      <c r="T88" s="199">
        <v>1</v>
      </c>
      <c r="U88" s="195">
        <v>20</v>
      </c>
      <c r="W88" s="44" t="s">
        <v>170</v>
      </c>
      <c r="X88" s="28" t="s">
        <v>171</v>
      </c>
      <c r="Y88" s="195">
        <v>22</v>
      </c>
      <c r="Z88" s="195">
        <v>20</v>
      </c>
      <c r="AA88" s="31">
        <f t="shared" si="10"/>
        <v>2</v>
      </c>
      <c r="AB88" s="325">
        <f t="shared" si="11"/>
        <v>9.0909090909090912E-2</v>
      </c>
      <c r="AD88" s="101" t="s">
        <v>205</v>
      </c>
      <c r="AE88" s="28" t="s">
        <v>173</v>
      </c>
      <c r="AF88" s="195">
        <v>120</v>
      </c>
      <c r="AG88" s="195">
        <v>125</v>
      </c>
      <c r="AH88" s="31">
        <f t="shared" si="8"/>
        <v>-5</v>
      </c>
      <c r="AI88" s="325">
        <f t="shared" si="9"/>
        <v>-4.1666666666666664E-2</v>
      </c>
    </row>
    <row r="89" spans="1:35" x14ac:dyDescent="0.25">
      <c r="A89" s="44" t="s">
        <v>172</v>
      </c>
      <c r="B89" s="28" t="s">
        <v>173</v>
      </c>
      <c r="C89" s="196">
        <v>92</v>
      </c>
      <c r="D89" s="189">
        <f>+D88+1</f>
        <v>12</v>
      </c>
      <c r="E89" s="197">
        <v>134</v>
      </c>
      <c r="F89" s="198">
        <v>23</v>
      </c>
      <c r="G89" s="77">
        <v>38</v>
      </c>
      <c r="H89" s="193">
        <v>51</v>
      </c>
      <c r="I89" s="199">
        <v>83</v>
      </c>
      <c r="J89" s="195">
        <v>93</v>
      </c>
      <c r="L89" s="44" t="s">
        <v>172</v>
      </c>
      <c r="M89" s="28" t="s">
        <v>173</v>
      </c>
      <c r="N89" s="196">
        <v>91</v>
      </c>
      <c r="O89" s="189">
        <v>137</v>
      </c>
      <c r="P89" s="197">
        <v>142</v>
      </c>
      <c r="Q89" s="198">
        <v>25</v>
      </c>
      <c r="R89" s="77">
        <v>38</v>
      </c>
      <c r="S89" s="193">
        <v>51</v>
      </c>
      <c r="T89" s="199">
        <v>90</v>
      </c>
      <c r="U89" s="195">
        <v>112</v>
      </c>
      <c r="W89" s="44" t="s">
        <v>172</v>
      </c>
      <c r="X89" s="28" t="s">
        <v>173</v>
      </c>
      <c r="Y89" s="195">
        <v>93</v>
      </c>
      <c r="Z89" s="195">
        <v>112</v>
      </c>
      <c r="AA89" s="31">
        <f t="shared" si="10"/>
        <v>-19</v>
      </c>
      <c r="AB89" s="325">
        <f t="shared" si="11"/>
        <v>-0.20430107526881722</v>
      </c>
      <c r="AD89" s="41" t="s">
        <v>101</v>
      </c>
      <c r="AE89" s="43" t="s">
        <v>102</v>
      </c>
      <c r="AF89" s="63">
        <v>47</v>
      </c>
      <c r="AG89" s="195">
        <v>49</v>
      </c>
      <c r="AH89" s="31">
        <f t="shared" si="8"/>
        <v>-2</v>
      </c>
      <c r="AI89" s="325">
        <f t="shared" si="9"/>
        <v>-4.2553191489361701E-2</v>
      </c>
    </row>
    <row r="90" spans="1:35" x14ac:dyDescent="0.25">
      <c r="A90" s="60" t="s">
        <v>174</v>
      </c>
      <c r="B90" s="43" t="s">
        <v>175</v>
      </c>
      <c r="C90" s="196">
        <v>166</v>
      </c>
      <c r="D90" s="189">
        <v>82</v>
      </c>
      <c r="E90" s="197">
        <v>81</v>
      </c>
      <c r="F90" s="198">
        <v>98</v>
      </c>
      <c r="G90" s="77">
        <v>136</v>
      </c>
      <c r="H90" s="193">
        <v>10</v>
      </c>
      <c r="I90" s="199">
        <v>40</v>
      </c>
      <c r="J90" s="195">
        <v>138</v>
      </c>
      <c r="L90" s="104" t="s">
        <v>174</v>
      </c>
      <c r="M90" s="28" t="s">
        <v>175</v>
      </c>
      <c r="N90" s="196">
        <v>178</v>
      </c>
      <c r="O90" s="189">
        <v>85</v>
      </c>
      <c r="P90" s="197">
        <v>84</v>
      </c>
      <c r="Q90" s="198">
        <v>111</v>
      </c>
      <c r="R90" s="77">
        <v>152</v>
      </c>
      <c r="S90" s="193">
        <v>10</v>
      </c>
      <c r="T90" s="199">
        <v>46</v>
      </c>
      <c r="U90" s="195">
        <v>143</v>
      </c>
      <c r="W90" s="104" t="s">
        <v>174</v>
      </c>
      <c r="X90" s="28" t="s">
        <v>175</v>
      </c>
      <c r="Y90" s="195">
        <v>138</v>
      </c>
      <c r="Z90" s="195">
        <v>143</v>
      </c>
      <c r="AA90" s="31">
        <f t="shared" si="10"/>
        <v>-5</v>
      </c>
      <c r="AB90" s="325">
        <f t="shared" si="11"/>
        <v>-3.6231884057971016E-2</v>
      </c>
      <c r="AD90" s="48" t="s">
        <v>229</v>
      </c>
      <c r="AE90" s="43" t="s">
        <v>230</v>
      </c>
      <c r="AF90" s="195">
        <v>117</v>
      </c>
      <c r="AG90" s="195">
        <v>122</v>
      </c>
      <c r="AH90" s="31">
        <f t="shared" si="8"/>
        <v>-5</v>
      </c>
      <c r="AI90" s="325">
        <f t="shared" si="9"/>
        <v>-4.2735042735042736E-2</v>
      </c>
    </row>
    <row r="91" spans="1:35" x14ac:dyDescent="0.25">
      <c r="A91" s="80" t="s">
        <v>178</v>
      </c>
      <c r="B91" s="36" t="s">
        <v>179</v>
      </c>
      <c r="C91" s="196">
        <v>165</v>
      </c>
      <c r="D91" s="189">
        <v>82</v>
      </c>
      <c r="E91" s="197">
        <v>81</v>
      </c>
      <c r="F91" s="198">
        <v>7</v>
      </c>
      <c r="G91" s="77">
        <v>123</v>
      </c>
      <c r="H91" s="193">
        <v>10</v>
      </c>
      <c r="I91" s="199">
        <v>15</v>
      </c>
      <c r="J91" s="195">
        <v>98</v>
      </c>
      <c r="L91" s="60" t="s">
        <v>178</v>
      </c>
      <c r="M91" s="28" t="s">
        <v>179</v>
      </c>
      <c r="N91" s="196">
        <v>176</v>
      </c>
      <c r="O91" s="189">
        <v>85</v>
      </c>
      <c r="P91" s="197">
        <v>84</v>
      </c>
      <c r="Q91" s="198">
        <v>7</v>
      </c>
      <c r="R91" s="77">
        <v>137</v>
      </c>
      <c r="S91" s="193">
        <v>10</v>
      </c>
      <c r="T91" s="199">
        <v>16</v>
      </c>
      <c r="U91" s="195">
        <v>101</v>
      </c>
      <c r="W91" s="60" t="s">
        <v>178</v>
      </c>
      <c r="X91" s="28" t="s">
        <v>179</v>
      </c>
      <c r="Y91" s="195">
        <v>98</v>
      </c>
      <c r="Z91" s="195">
        <v>101</v>
      </c>
      <c r="AA91" s="31">
        <f t="shared" si="10"/>
        <v>-3</v>
      </c>
      <c r="AB91" s="325">
        <f t="shared" si="11"/>
        <v>-3.0612244897959183E-2</v>
      </c>
      <c r="AD91" s="42" t="s">
        <v>135</v>
      </c>
      <c r="AE91" s="43" t="s">
        <v>136</v>
      </c>
      <c r="AF91" s="63">
        <v>115</v>
      </c>
      <c r="AG91" s="195">
        <v>120</v>
      </c>
      <c r="AH91" s="31">
        <f t="shared" si="8"/>
        <v>-5</v>
      </c>
      <c r="AI91" s="325">
        <f t="shared" si="9"/>
        <v>-4.3478260869565216E-2</v>
      </c>
    </row>
    <row r="92" spans="1:35" x14ac:dyDescent="0.25">
      <c r="A92" s="96" t="s">
        <v>178</v>
      </c>
      <c r="B92" s="36" t="s">
        <v>180</v>
      </c>
      <c r="C92" s="196">
        <v>145</v>
      </c>
      <c r="D92" s="189">
        <v>82</v>
      </c>
      <c r="E92" s="197">
        <v>81</v>
      </c>
      <c r="F92" s="198">
        <v>1</v>
      </c>
      <c r="G92" s="77">
        <v>48</v>
      </c>
      <c r="H92" s="193">
        <v>10</v>
      </c>
      <c r="I92" s="199">
        <v>1</v>
      </c>
      <c r="J92" s="195">
        <v>69</v>
      </c>
      <c r="L92" s="108" t="s">
        <v>178</v>
      </c>
      <c r="M92" s="28" t="s">
        <v>180</v>
      </c>
      <c r="N92" s="196">
        <v>151</v>
      </c>
      <c r="O92" s="189">
        <v>85</v>
      </c>
      <c r="P92" s="197">
        <v>84</v>
      </c>
      <c r="Q92" s="198">
        <v>1</v>
      </c>
      <c r="R92" s="77">
        <v>53</v>
      </c>
      <c r="S92" s="193">
        <v>10</v>
      </c>
      <c r="T92" s="199">
        <v>1</v>
      </c>
      <c r="U92" s="195">
        <v>66</v>
      </c>
      <c r="W92" s="108" t="s">
        <v>178</v>
      </c>
      <c r="X92" s="28" t="s">
        <v>180</v>
      </c>
      <c r="Y92" s="195">
        <v>69</v>
      </c>
      <c r="Z92" s="195">
        <v>66</v>
      </c>
      <c r="AA92" s="31">
        <f t="shared" si="10"/>
        <v>3</v>
      </c>
      <c r="AB92" s="325">
        <f t="shared" si="11"/>
        <v>4.3478260869565216E-2</v>
      </c>
      <c r="AD92" s="48" t="s">
        <v>227</v>
      </c>
      <c r="AE92" s="28" t="s">
        <v>228</v>
      </c>
      <c r="AF92" s="195">
        <v>110</v>
      </c>
      <c r="AG92" s="195">
        <v>115</v>
      </c>
      <c r="AH92" s="31">
        <f t="shared" si="8"/>
        <v>-5</v>
      </c>
      <c r="AI92" s="325">
        <f t="shared" si="9"/>
        <v>-4.5454545454545456E-2</v>
      </c>
    </row>
    <row r="93" spans="1:35" x14ac:dyDescent="0.25">
      <c r="A93" s="48" t="s">
        <v>181</v>
      </c>
      <c r="B93" s="28" t="s">
        <v>182</v>
      </c>
      <c r="C93" s="63">
        <v>90</v>
      </c>
      <c r="D93" s="63">
        <f>+D92+1</f>
        <v>83</v>
      </c>
      <c r="E93" s="63">
        <v>8</v>
      </c>
      <c r="F93" s="63">
        <v>75</v>
      </c>
      <c r="G93" s="63">
        <v>76</v>
      </c>
      <c r="H93" s="63">
        <v>106</v>
      </c>
      <c r="I93" s="63">
        <v>75</v>
      </c>
      <c r="J93" s="63">
        <v>80</v>
      </c>
      <c r="L93" s="48" t="s">
        <v>181</v>
      </c>
      <c r="M93" s="28" t="s">
        <v>182</v>
      </c>
      <c r="N93" s="63">
        <v>87</v>
      </c>
      <c r="O93" s="63">
        <v>15</v>
      </c>
      <c r="P93" s="63">
        <v>9</v>
      </c>
      <c r="Q93" s="63">
        <v>86</v>
      </c>
      <c r="R93" s="63">
        <v>81</v>
      </c>
      <c r="S93" s="63">
        <v>111</v>
      </c>
      <c r="T93" s="63">
        <v>80</v>
      </c>
      <c r="U93" s="63">
        <v>63</v>
      </c>
      <c r="W93" s="48" t="s">
        <v>181</v>
      </c>
      <c r="X93" s="28" t="s">
        <v>182</v>
      </c>
      <c r="Y93" s="63">
        <v>80</v>
      </c>
      <c r="Z93" s="63">
        <v>63</v>
      </c>
      <c r="AA93" s="63">
        <f t="shared" si="10"/>
        <v>17</v>
      </c>
      <c r="AB93" s="221">
        <f t="shared" si="11"/>
        <v>0.21249999999999999</v>
      </c>
      <c r="AD93" s="50" t="s">
        <v>287</v>
      </c>
      <c r="AE93" s="43" t="s">
        <v>288</v>
      </c>
      <c r="AF93" s="195">
        <v>109</v>
      </c>
      <c r="AG93" s="195">
        <v>114</v>
      </c>
      <c r="AH93" s="31">
        <f t="shared" si="8"/>
        <v>-5</v>
      </c>
      <c r="AI93" s="325">
        <f t="shared" si="9"/>
        <v>-4.5871559633027525E-2</v>
      </c>
    </row>
    <row r="94" spans="1:35" x14ac:dyDescent="0.25">
      <c r="A94" s="48" t="s">
        <v>189</v>
      </c>
      <c r="B94" s="28" t="s">
        <v>190</v>
      </c>
      <c r="C94" s="63">
        <v>7</v>
      </c>
      <c r="D94" s="63">
        <f>+D93+1</f>
        <v>84</v>
      </c>
      <c r="E94" s="63">
        <v>63</v>
      </c>
      <c r="F94" s="63">
        <v>1</v>
      </c>
      <c r="G94" s="63">
        <v>4</v>
      </c>
      <c r="H94" s="63">
        <v>17</v>
      </c>
      <c r="I94" s="63">
        <v>1</v>
      </c>
      <c r="J94" s="63">
        <v>13</v>
      </c>
      <c r="L94" s="48" t="s">
        <v>189</v>
      </c>
      <c r="M94" s="28" t="s">
        <v>190</v>
      </c>
      <c r="N94" s="196">
        <v>8</v>
      </c>
      <c r="O94" s="189">
        <v>79</v>
      </c>
      <c r="P94" s="197">
        <v>66</v>
      </c>
      <c r="Q94" s="198">
        <v>1</v>
      </c>
      <c r="R94" s="77">
        <v>4</v>
      </c>
      <c r="S94" s="193">
        <v>17</v>
      </c>
      <c r="T94" s="199">
        <v>1</v>
      </c>
      <c r="U94" s="195">
        <v>17</v>
      </c>
      <c r="W94" s="48" t="s">
        <v>189</v>
      </c>
      <c r="X94" s="28" t="s">
        <v>190</v>
      </c>
      <c r="Y94" s="63">
        <v>13</v>
      </c>
      <c r="Z94" s="195">
        <v>17</v>
      </c>
      <c r="AA94" s="31">
        <f t="shared" si="10"/>
        <v>-4</v>
      </c>
      <c r="AB94" s="325">
        <f t="shared" si="11"/>
        <v>-0.30769230769230771</v>
      </c>
      <c r="AD94" s="59" t="s">
        <v>363</v>
      </c>
      <c r="AE94" s="28" t="s">
        <v>364</v>
      </c>
      <c r="AF94" s="195">
        <v>108</v>
      </c>
      <c r="AG94" s="195">
        <v>113</v>
      </c>
      <c r="AH94" s="31">
        <f t="shared" si="8"/>
        <v>-5</v>
      </c>
      <c r="AI94" s="325">
        <f t="shared" si="9"/>
        <v>-4.6296296296296294E-2</v>
      </c>
    </row>
    <row r="95" spans="1:35" x14ac:dyDescent="0.25">
      <c r="A95" s="44" t="s">
        <v>191</v>
      </c>
      <c r="B95" s="28" t="s">
        <v>192</v>
      </c>
      <c r="C95" s="196">
        <v>140</v>
      </c>
      <c r="D95" s="189">
        <f>+D94+1</f>
        <v>85</v>
      </c>
      <c r="E95" s="197">
        <v>172</v>
      </c>
      <c r="F95" s="198">
        <v>85</v>
      </c>
      <c r="G95" s="77">
        <v>46</v>
      </c>
      <c r="H95" s="193">
        <v>46</v>
      </c>
      <c r="I95" s="199">
        <v>91</v>
      </c>
      <c r="J95" s="195">
        <v>151</v>
      </c>
      <c r="L95" s="79" t="s">
        <v>191</v>
      </c>
      <c r="M95" s="28" t="s">
        <v>192</v>
      </c>
      <c r="N95" s="196">
        <v>144</v>
      </c>
      <c r="O95" s="189">
        <v>190</v>
      </c>
      <c r="P95" s="197">
        <v>191</v>
      </c>
      <c r="Q95" s="198">
        <v>98</v>
      </c>
      <c r="R95" s="77">
        <v>49</v>
      </c>
      <c r="S95" s="193">
        <v>46</v>
      </c>
      <c r="T95" s="199">
        <v>100</v>
      </c>
      <c r="U95" s="195">
        <v>169</v>
      </c>
      <c r="W95" s="79" t="s">
        <v>191</v>
      </c>
      <c r="X95" s="28" t="s">
        <v>192</v>
      </c>
      <c r="Y95" s="195">
        <v>151</v>
      </c>
      <c r="Z95" s="195">
        <v>169</v>
      </c>
      <c r="AA95" s="31">
        <f t="shared" si="10"/>
        <v>-18</v>
      </c>
      <c r="AB95" s="325">
        <f t="shared" si="11"/>
        <v>-0.11920529801324503</v>
      </c>
      <c r="AD95" s="27" t="s">
        <v>354</v>
      </c>
      <c r="AE95" s="28" t="s">
        <v>355</v>
      </c>
      <c r="AF95" s="195">
        <v>21</v>
      </c>
      <c r="AG95" s="195">
        <v>22</v>
      </c>
      <c r="AH95" s="31">
        <f t="shared" si="8"/>
        <v>-1</v>
      </c>
      <c r="AI95" s="325">
        <f t="shared" si="9"/>
        <v>-4.7619047619047616E-2</v>
      </c>
    </row>
    <row r="96" spans="1:35" x14ac:dyDescent="0.25">
      <c r="A96" s="27" t="s">
        <v>193</v>
      </c>
      <c r="B96" s="28" t="s">
        <v>194</v>
      </c>
      <c r="C96" s="196">
        <v>4</v>
      </c>
      <c r="D96" s="189">
        <v>41</v>
      </c>
      <c r="E96" s="197">
        <v>22</v>
      </c>
      <c r="F96" s="198">
        <v>1</v>
      </c>
      <c r="G96" s="77">
        <v>1</v>
      </c>
      <c r="H96" s="193">
        <v>2</v>
      </c>
      <c r="I96" s="199">
        <v>1</v>
      </c>
      <c r="J96" s="195">
        <v>7</v>
      </c>
      <c r="L96" s="27" t="s">
        <v>193</v>
      </c>
      <c r="M96" s="28" t="s">
        <v>194</v>
      </c>
      <c r="N96" s="196">
        <v>4</v>
      </c>
      <c r="O96" s="189">
        <v>42</v>
      </c>
      <c r="P96" s="197">
        <v>22</v>
      </c>
      <c r="Q96" s="198">
        <v>1</v>
      </c>
      <c r="R96" s="77">
        <v>1</v>
      </c>
      <c r="S96" s="193">
        <v>2</v>
      </c>
      <c r="T96" s="199">
        <v>1</v>
      </c>
      <c r="U96" s="195">
        <v>7</v>
      </c>
      <c r="W96" s="27" t="s">
        <v>193</v>
      </c>
      <c r="X96" s="28" t="s">
        <v>194</v>
      </c>
      <c r="Y96" s="195">
        <v>7</v>
      </c>
      <c r="Z96" s="195">
        <v>7</v>
      </c>
      <c r="AA96" s="31">
        <f t="shared" si="10"/>
        <v>0</v>
      </c>
      <c r="AB96" s="325">
        <f t="shared" si="11"/>
        <v>0</v>
      </c>
      <c r="AD96" s="41" t="s">
        <v>215</v>
      </c>
      <c r="AE96" s="28" t="s">
        <v>217</v>
      </c>
      <c r="AF96" s="195">
        <v>129</v>
      </c>
      <c r="AG96" s="195">
        <v>136</v>
      </c>
      <c r="AH96" s="31">
        <f t="shared" si="8"/>
        <v>-7</v>
      </c>
      <c r="AI96" s="325">
        <f t="shared" si="9"/>
        <v>-5.4263565891472867E-2</v>
      </c>
    </row>
    <row r="97" spans="1:35" x14ac:dyDescent="0.25">
      <c r="A97" s="44" t="s">
        <v>195</v>
      </c>
      <c r="B97" s="28" t="s">
        <v>196</v>
      </c>
      <c r="C97" s="196">
        <v>85</v>
      </c>
      <c r="D97" s="189">
        <v>62</v>
      </c>
      <c r="E97" s="197">
        <v>61</v>
      </c>
      <c r="F97" s="198">
        <v>1</v>
      </c>
      <c r="G97" s="77">
        <v>14</v>
      </c>
      <c r="H97" s="193">
        <v>21</v>
      </c>
      <c r="I97" s="199">
        <v>1</v>
      </c>
      <c r="J97" s="195">
        <v>32</v>
      </c>
      <c r="L97" s="79" t="s">
        <v>195</v>
      </c>
      <c r="M97" s="28" t="s">
        <v>196</v>
      </c>
      <c r="N97" s="196">
        <v>80</v>
      </c>
      <c r="O97" s="189">
        <v>68</v>
      </c>
      <c r="P97" s="197">
        <v>64</v>
      </c>
      <c r="Q97" s="198">
        <v>1</v>
      </c>
      <c r="R97" s="77">
        <v>15</v>
      </c>
      <c r="S97" s="193">
        <v>21</v>
      </c>
      <c r="T97" s="199">
        <v>1</v>
      </c>
      <c r="U97" s="195">
        <v>30</v>
      </c>
      <c r="W97" s="79" t="s">
        <v>195</v>
      </c>
      <c r="X97" s="28" t="s">
        <v>196</v>
      </c>
      <c r="Y97" s="195">
        <v>32</v>
      </c>
      <c r="Z97" s="195">
        <v>30</v>
      </c>
      <c r="AA97" s="31">
        <f t="shared" si="10"/>
        <v>2</v>
      </c>
      <c r="AB97" s="325">
        <f t="shared" si="11"/>
        <v>6.25E-2</v>
      </c>
      <c r="AD97" s="50" t="s">
        <v>67</v>
      </c>
      <c r="AE97" s="28" t="s">
        <v>68</v>
      </c>
      <c r="AF97" s="195">
        <v>53</v>
      </c>
      <c r="AG97" s="63">
        <v>56</v>
      </c>
      <c r="AH97" s="63">
        <f t="shared" si="8"/>
        <v>-3</v>
      </c>
      <c r="AI97" s="221">
        <f t="shared" si="9"/>
        <v>-5.6603773584905662E-2</v>
      </c>
    </row>
    <row r="98" spans="1:35" x14ac:dyDescent="0.25">
      <c r="A98" s="48" t="s">
        <v>197</v>
      </c>
      <c r="B98" s="43" t="s">
        <v>198</v>
      </c>
      <c r="C98" s="196">
        <v>137</v>
      </c>
      <c r="D98" s="189"/>
      <c r="E98" s="197">
        <v>81</v>
      </c>
      <c r="F98" s="198">
        <v>112</v>
      </c>
      <c r="G98" s="77">
        <v>157</v>
      </c>
      <c r="H98" s="193">
        <v>7</v>
      </c>
      <c r="I98" s="199">
        <v>124</v>
      </c>
      <c r="J98" s="195">
        <v>141</v>
      </c>
      <c r="L98" s="48" t="s">
        <v>197</v>
      </c>
      <c r="M98" s="43" t="s">
        <v>198</v>
      </c>
      <c r="N98" s="196">
        <v>142</v>
      </c>
      <c r="O98" s="189">
        <v>197</v>
      </c>
      <c r="P98" s="197">
        <v>84</v>
      </c>
      <c r="Q98" s="198">
        <v>124</v>
      </c>
      <c r="R98" s="77">
        <v>169</v>
      </c>
      <c r="S98" s="193">
        <v>7</v>
      </c>
      <c r="T98" s="199">
        <v>136</v>
      </c>
      <c r="U98" s="195">
        <v>179</v>
      </c>
      <c r="W98" s="48" t="s">
        <v>197</v>
      </c>
      <c r="X98" s="43" t="s">
        <v>198</v>
      </c>
      <c r="Y98" s="195">
        <v>141</v>
      </c>
      <c r="Z98" s="195">
        <v>179</v>
      </c>
      <c r="AA98" s="31">
        <f t="shared" si="10"/>
        <v>-38</v>
      </c>
      <c r="AB98" s="325">
        <f t="shared" si="11"/>
        <v>-0.26950354609929078</v>
      </c>
      <c r="AD98" s="44" t="s">
        <v>157</v>
      </c>
      <c r="AE98" s="28" t="s">
        <v>158</v>
      </c>
      <c r="AF98" s="195">
        <v>34</v>
      </c>
      <c r="AG98" s="195">
        <v>36</v>
      </c>
      <c r="AH98" s="31">
        <f t="shared" si="8"/>
        <v>-2</v>
      </c>
      <c r="AI98" s="325">
        <f t="shared" si="9"/>
        <v>-5.8823529411764705E-2</v>
      </c>
    </row>
    <row r="99" spans="1:35" x14ac:dyDescent="0.25">
      <c r="A99" s="44" t="s">
        <v>197</v>
      </c>
      <c r="B99" s="43" t="s">
        <v>318</v>
      </c>
      <c r="C99" s="196"/>
      <c r="D99" s="189"/>
      <c r="E99" s="197"/>
      <c r="F99" s="198"/>
      <c r="G99" s="77"/>
      <c r="H99" s="193"/>
      <c r="I99" s="199"/>
      <c r="J99" s="195"/>
      <c r="L99" s="44" t="s">
        <v>197</v>
      </c>
      <c r="M99" s="43" t="s">
        <v>318</v>
      </c>
      <c r="N99" s="63">
        <v>137</v>
      </c>
      <c r="O99" s="63">
        <v>142</v>
      </c>
      <c r="P99" s="63">
        <v>144</v>
      </c>
      <c r="Q99" s="63">
        <v>124</v>
      </c>
      <c r="R99" s="63">
        <v>28</v>
      </c>
      <c r="S99" s="63">
        <v>3</v>
      </c>
      <c r="T99" s="63">
        <v>136</v>
      </c>
      <c r="U99" s="63">
        <v>153</v>
      </c>
      <c r="W99" s="44" t="s">
        <v>197</v>
      </c>
      <c r="X99" s="43" t="s">
        <v>318</v>
      </c>
      <c r="Y99" s="195"/>
      <c r="Z99" s="63">
        <v>153</v>
      </c>
      <c r="AA99" s="63"/>
      <c r="AB99" s="221"/>
      <c r="AD99" s="48" t="s">
        <v>314</v>
      </c>
      <c r="AE99" s="43" t="s">
        <v>315</v>
      </c>
      <c r="AF99" s="195">
        <v>149</v>
      </c>
      <c r="AG99" s="195">
        <v>158</v>
      </c>
      <c r="AH99" s="31">
        <f t="shared" si="8"/>
        <v>-9</v>
      </c>
      <c r="AI99" s="325">
        <f t="shared" si="9"/>
        <v>-6.0402684563758392E-2</v>
      </c>
    </row>
    <row r="100" spans="1:35" x14ac:dyDescent="0.25">
      <c r="A100" s="78" t="s">
        <v>199</v>
      </c>
      <c r="B100" s="28" t="s">
        <v>200</v>
      </c>
      <c r="C100" s="196">
        <v>17</v>
      </c>
      <c r="D100" s="189">
        <v>5</v>
      </c>
      <c r="E100" s="197">
        <v>3</v>
      </c>
      <c r="F100" s="198">
        <v>1</v>
      </c>
      <c r="G100" s="77">
        <v>19</v>
      </c>
      <c r="H100" s="193">
        <v>21</v>
      </c>
      <c r="I100" s="199">
        <v>3</v>
      </c>
      <c r="J100" s="195">
        <v>4</v>
      </c>
      <c r="L100" s="78" t="s">
        <v>199</v>
      </c>
      <c r="M100" s="28" t="s">
        <v>200</v>
      </c>
      <c r="N100" s="196">
        <v>10</v>
      </c>
      <c r="O100" s="189">
        <v>1</v>
      </c>
      <c r="P100" s="197">
        <v>2</v>
      </c>
      <c r="Q100" s="198">
        <v>1</v>
      </c>
      <c r="R100" s="77">
        <v>13</v>
      </c>
      <c r="S100" s="193">
        <v>27</v>
      </c>
      <c r="T100" s="199">
        <v>3</v>
      </c>
      <c r="U100" s="195">
        <v>2</v>
      </c>
      <c r="W100" s="78" t="s">
        <v>199</v>
      </c>
      <c r="X100" s="28" t="s">
        <v>200</v>
      </c>
      <c r="Y100" s="195">
        <v>4</v>
      </c>
      <c r="Z100" s="195">
        <v>2</v>
      </c>
      <c r="AA100" s="31">
        <f t="shared" si="10"/>
        <v>2</v>
      </c>
      <c r="AB100" s="325">
        <f t="shared" si="11"/>
        <v>0.5</v>
      </c>
      <c r="AD100" s="42" t="s">
        <v>104</v>
      </c>
      <c r="AE100" s="28" t="s">
        <v>105</v>
      </c>
      <c r="AF100" s="195">
        <v>165</v>
      </c>
      <c r="AG100" s="195">
        <v>175</v>
      </c>
      <c r="AH100" s="31">
        <f t="shared" si="8"/>
        <v>-10</v>
      </c>
      <c r="AI100" s="325">
        <f t="shared" si="9"/>
        <v>-6.0606060606060608E-2</v>
      </c>
    </row>
    <row r="101" spans="1:35" x14ac:dyDescent="0.25">
      <c r="A101" s="78" t="s">
        <v>201</v>
      </c>
      <c r="B101" s="43" t="s">
        <v>202</v>
      </c>
      <c r="C101" s="196">
        <v>161</v>
      </c>
      <c r="D101" s="189">
        <f>+D100+1</f>
        <v>6</v>
      </c>
      <c r="E101" s="197">
        <v>75</v>
      </c>
      <c r="F101" s="198">
        <v>1</v>
      </c>
      <c r="G101" s="77">
        <v>116</v>
      </c>
      <c r="H101" s="193">
        <v>6</v>
      </c>
      <c r="I101" s="199">
        <v>1</v>
      </c>
      <c r="J101" s="195">
        <v>90</v>
      </c>
      <c r="L101" s="78" t="s">
        <v>201</v>
      </c>
      <c r="M101" s="43" t="s">
        <v>202</v>
      </c>
      <c r="N101" s="196">
        <v>172</v>
      </c>
      <c r="O101" s="189">
        <v>57</v>
      </c>
      <c r="P101" s="197">
        <v>78</v>
      </c>
      <c r="Q101" s="198">
        <v>1</v>
      </c>
      <c r="R101" s="77">
        <v>128</v>
      </c>
      <c r="S101" s="193">
        <v>6</v>
      </c>
      <c r="T101" s="199">
        <v>1</v>
      </c>
      <c r="U101" s="195">
        <v>82</v>
      </c>
      <c r="W101" s="78" t="s">
        <v>201</v>
      </c>
      <c r="X101" s="43" t="s">
        <v>202</v>
      </c>
      <c r="Y101" s="195">
        <v>90</v>
      </c>
      <c r="Z101" s="195">
        <v>82</v>
      </c>
      <c r="AA101" s="31">
        <f t="shared" si="10"/>
        <v>8</v>
      </c>
      <c r="AB101" s="325">
        <f t="shared" si="11"/>
        <v>8.8888888888888892E-2</v>
      </c>
      <c r="AD101" s="244" t="s">
        <v>35</v>
      </c>
      <c r="AE101" s="28" t="s">
        <v>36</v>
      </c>
      <c r="AF101" s="195">
        <v>123</v>
      </c>
      <c r="AG101" s="195">
        <v>131</v>
      </c>
      <c r="AH101" s="31">
        <f t="shared" si="8"/>
        <v>-8</v>
      </c>
      <c r="AI101" s="325">
        <f t="shared" si="9"/>
        <v>-6.5040650406504072E-2</v>
      </c>
    </row>
    <row r="102" spans="1:35" x14ac:dyDescent="0.25">
      <c r="A102" s="50" t="s">
        <v>205</v>
      </c>
      <c r="B102" s="28" t="s">
        <v>208</v>
      </c>
      <c r="C102" s="196">
        <v>143</v>
      </c>
      <c r="D102" s="189">
        <f>+D101+1</f>
        <v>7</v>
      </c>
      <c r="E102" s="197">
        <v>135</v>
      </c>
      <c r="F102" s="198">
        <v>47</v>
      </c>
      <c r="G102" s="77">
        <v>103</v>
      </c>
      <c r="H102" s="193">
        <v>12</v>
      </c>
      <c r="I102" s="199">
        <v>106</v>
      </c>
      <c r="J102" s="195">
        <v>144</v>
      </c>
      <c r="L102" s="50" t="s">
        <v>205</v>
      </c>
      <c r="M102" s="28" t="s">
        <v>208</v>
      </c>
      <c r="N102" s="63">
        <v>144</v>
      </c>
      <c r="O102" s="63">
        <v>85</v>
      </c>
      <c r="P102" s="63">
        <v>84</v>
      </c>
      <c r="Q102" s="63">
        <v>53</v>
      </c>
      <c r="R102" s="63">
        <v>98</v>
      </c>
      <c r="S102" s="63">
        <v>13</v>
      </c>
      <c r="T102" s="63">
        <v>118</v>
      </c>
      <c r="U102" s="63">
        <v>126</v>
      </c>
      <c r="W102" s="50" t="s">
        <v>205</v>
      </c>
      <c r="X102" s="28" t="s">
        <v>208</v>
      </c>
      <c r="Y102" s="195">
        <v>144</v>
      </c>
      <c r="Z102" s="63">
        <v>126</v>
      </c>
      <c r="AA102" s="63">
        <f t="shared" si="10"/>
        <v>18</v>
      </c>
      <c r="AB102" s="221">
        <f t="shared" si="11"/>
        <v>0.125</v>
      </c>
      <c r="AD102" s="100" t="s">
        <v>380</v>
      </c>
      <c r="AE102" s="28" t="s">
        <v>381</v>
      </c>
      <c r="AF102" s="195">
        <v>15</v>
      </c>
      <c r="AG102" s="195">
        <v>16</v>
      </c>
      <c r="AH102" s="31">
        <f t="shared" si="8"/>
        <v>-1</v>
      </c>
      <c r="AI102" s="325">
        <f t="shared" si="9"/>
        <v>-6.6666666666666666E-2</v>
      </c>
    </row>
    <row r="103" spans="1:35" x14ac:dyDescent="0.25">
      <c r="A103" s="103" t="s">
        <v>205</v>
      </c>
      <c r="B103" s="28" t="s">
        <v>209</v>
      </c>
      <c r="C103" s="196">
        <v>143</v>
      </c>
      <c r="D103" s="189">
        <v>77</v>
      </c>
      <c r="E103" s="197">
        <v>78</v>
      </c>
      <c r="F103" s="198">
        <v>112</v>
      </c>
      <c r="G103" s="77">
        <v>152</v>
      </c>
      <c r="H103" s="193">
        <v>9</v>
      </c>
      <c r="I103" s="199">
        <v>33</v>
      </c>
      <c r="J103" s="195">
        <v>132</v>
      </c>
      <c r="L103" s="103" t="s">
        <v>205</v>
      </c>
      <c r="M103" s="28" t="s">
        <v>209</v>
      </c>
      <c r="N103" s="196">
        <v>127</v>
      </c>
      <c r="O103" s="189">
        <v>23</v>
      </c>
      <c r="P103" s="197">
        <v>44</v>
      </c>
      <c r="Q103" s="198">
        <v>124</v>
      </c>
      <c r="R103" s="77">
        <v>149</v>
      </c>
      <c r="S103" s="193">
        <v>17</v>
      </c>
      <c r="T103" s="199">
        <v>9</v>
      </c>
      <c r="U103" s="195">
        <v>92</v>
      </c>
      <c r="W103" s="103" t="s">
        <v>205</v>
      </c>
      <c r="X103" s="28" t="s">
        <v>209</v>
      </c>
      <c r="Y103" s="195">
        <v>132</v>
      </c>
      <c r="Z103" s="195">
        <v>92</v>
      </c>
      <c r="AA103" s="31">
        <f t="shared" si="10"/>
        <v>40</v>
      </c>
      <c r="AB103" s="325">
        <f t="shared" si="11"/>
        <v>0.30303030303030304</v>
      </c>
      <c r="AD103" s="50" t="s">
        <v>144</v>
      </c>
      <c r="AE103" s="28" t="s">
        <v>115</v>
      </c>
      <c r="AF103" s="195">
        <v>133</v>
      </c>
      <c r="AG103" s="195">
        <v>142</v>
      </c>
      <c r="AH103" s="31">
        <f t="shared" si="8"/>
        <v>-9</v>
      </c>
      <c r="AI103" s="325">
        <f t="shared" si="9"/>
        <v>-6.7669172932330823E-2</v>
      </c>
    </row>
    <row r="104" spans="1:35" x14ac:dyDescent="0.25">
      <c r="A104" s="101" t="s">
        <v>205</v>
      </c>
      <c r="B104" s="28" t="s">
        <v>173</v>
      </c>
      <c r="C104" s="196">
        <v>99</v>
      </c>
      <c r="D104" s="189">
        <v>53</v>
      </c>
      <c r="E104" s="197">
        <v>58</v>
      </c>
      <c r="F104" s="198">
        <v>98</v>
      </c>
      <c r="G104" s="77">
        <v>113</v>
      </c>
      <c r="H104" s="193">
        <v>11</v>
      </c>
      <c r="I104" s="199">
        <v>120</v>
      </c>
      <c r="J104" s="195">
        <v>120</v>
      </c>
      <c r="L104" s="101" t="s">
        <v>205</v>
      </c>
      <c r="M104" s="28" t="s">
        <v>173</v>
      </c>
      <c r="N104" s="196">
        <v>99</v>
      </c>
      <c r="O104" s="189">
        <v>57</v>
      </c>
      <c r="P104" s="197">
        <v>57</v>
      </c>
      <c r="Q104" s="198">
        <v>111</v>
      </c>
      <c r="R104" s="77">
        <v>125</v>
      </c>
      <c r="S104" s="193">
        <v>11</v>
      </c>
      <c r="T104" s="199">
        <v>132</v>
      </c>
      <c r="U104" s="195">
        <v>125</v>
      </c>
      <c r="W104" s="101" t="s">
        <v>205</v>
      </c>
      <c r="X104" s="28" t="s">
        <v>173</v>
      </c>
      <c r="Y104" s="195">
        <v>120</v>
      </c>
      <c r="Z104" s="195">
        <v>125</v>
      </c>
      <c r="AA104" s="31">
        <f t="shared" si="10"/>
        <v>-5</v>
      </c>
      <c r="AB104" s="325">
        <f t="shared" si="11"/>
        <v>-4.1666666666666664E-2</v>
      </c>
      <c r="AD104" s="50" t="s">
        <v>309</v>
      </c>
      <c r="AE104" s="28" t="s">
        <v>311</v>
      </c>
      <c r="AF104" s="195">
        <v>161</v>
      </c>
      <c r="AG104" s="195">
        <v>174</v>
      </c>
      <c r="AH104" s="31">
        <f t="shared" ref="AH104:AH135" si="12">+AF104-AG104</f>
        <v>-13</v>
      </c>
      <c r="AI104" s="325">
        <f t="shared" ref="AI104:AI135" si="13">+AH104/AF104</f>
        <v>-8.0745341614906832E-2</v>
      </c>
    </row>
    <row r="105" spans="1:35" x14ac:dyDescent="0.25">
      <c r="A105" s="48" t="s">
        <v>212</v>
      </c>
      <c r="B105" s="43" t="s">
        <v>213</v>
      </c>
      <c r="C105" s="196">
        <v>134</v>
      </c>
      <c r="D105" s="189">
        <v>82</v>
      </c>
      <c r="E105" s="197">
        <v>81</v>
      </c>
      <c r="F105" s="198">
        <v>98</v>
      </c>
      <c r="G105" s="77">
        <v>153</v>
      </c>
      <c r="H105" s="193">
        <v>10</v>
      </c>
      <c r="I105" s="199">
        <v>121</v>
      </c>
      <c r="J105" s="195">
        <v>154</v>
      </c>
      <c r="L105" s="48" t="s">
        <v>212</v>
      </c>
      <c r="M105" s="43" t="s">
        <v>213</v>
      </c>
      <c r="N105" s="196">
        <v>137</v>
      </c>
      <c r="O105" s="189">
        <v>85</v>
      </c>
      <c r="P105" s="197">
        <v>84</v>
      </c>
      <c r="Q105" s="198">
        <v>111</v>
      </c>
      <c r="R105" s="77">
        <v>164</v>
      </c>
      <c r="S105" s="193">
        <v>10</v>
      </c>
      <c r="T105" s="199">
        <v>133</v>
      </c>
      <c r="U105" s="195">
        <v>154</v>
      </c>
      <c r="W105" s="48" t="s">
        <v>212</v>
      </c>
      <c r="X105" s="43" t="s">
        <v>213</v>
      </c>
      <c r="Y105" s="195">
        <v>154</v>
      </c>
      <c r="Z105" s="195">
        <v>154</v>
      </c>
      <c r="AA105" s="31">
        <f t="shared" si="10"/>
        <v>0</v>
      </c>
      <c r="AB105" s="325">
        <f t="shared" si="11"/>
        <v>0</v>
      </c>
      <c r="AD105" s="104" t="s">
        <v>382</v>
      </c>
      <c r="AE105" s="28" t="s">
        <v>173</v>
      </c>
      <c r="AF105" s="195">
        <v>169</v>
      </c>
      <c r="AG105" s="195">
        <v>183</v>
      </c>
      <c r="AH105" s="31">
        <f t="shared" si="12"/>
        <v>-14</v>
      </c>
      <c r="AI105" s="325">
        <f t="shared" si="13"/>
        <v>-8.2840236686390539E-2</v>
      </c>
    </row>
    <row r="106" spans="1:35" ht="15.75" x14ac:dyDescent="0.25">
      <c r="A106" s="108" t="s">
        <v>214</v>
      </c>
      <c r="B106" s="28" t="s">
        <v>99</v>
      </c>
      <c r="C106" s="196">
        <v>25</v>
      </c>
      <c r="D106" s="189">
        <f>+D105+1</f>
        <v>83</v>
      </c>
      <c r="E106" s="197">
        <v>6</v>
      </c>
      <c r="F106" s="198">
        <v>35</v>
      </c>
      <c r="G106" s="77">
        <v>55</v>
      </c>
      <c r="H106" s="193">
        <v>121</v>
      </c>
      <c r="I106" s="199">
        <v>32</v>
      </c>
      <c r="J106" s="195">
        <v>24</v>
      </c>
      <c r="L106" s="108" t="s">
        <v>214</v>
      </c>
      <c r="M106" s="28" t="s">
        <v>99</v>
      </c>
      <c r="N106" s="63">
        <v>24</v>
      </c>
      <c r="O106" s="63">
        <v>4</v>
      </c>
      <c r="P106" s="63">
        <v>6</v>
      </c>
      <c r="Q106" s="63">
        <v>38</v>
      </c>
      <c r="R106" s="63">
        <v>51</v>
      </c>
      <c r="S106" s="63">
        <v>139</v>
      </c>
      <c r="T106" s="63">
        <v>40</v>
      </c>
      <c r="U106" s="63">
        <v>19</v>
      </c>
      <c r="W106" s="108" t="s">
        <v>214</v>
      </c>
      <c r="X106" s="28" t="s">
        <v>99</v>
      </c>
      <c r="Y106" s="195">
        <v>24</v>
      </c>
      <c r="Z106" s="63">
        <v>19</v>
      </c>
      <c r="AA106" s="63">
        <f t="shared" si="10"/>
        <v>5</v>
      </c>
      <c r="AB106" s="221">
        <f t="shared" si="11"/>
        <v>0.20833333333333334</v>
      </c>
      <c r="AD106" s="78" t="s">
        <v>270</v>
      </c>
      <c r="AE106" s="232" t="s">
        <v>271</v>
      </c>
      <c r="AF106" s="63">
        <v>150</v>
      </c>
      <c r="AG106" s="63">
        <v>163</v>
      </c>
      <c r="AH106" s="63">
        <f t="shared" si="12"/>
        <v>-13</v>
      </c>
      <c r="AI106" s="221">
        <f t="shared" si="13"/>
        <v>-8.666666666666667E-2</v>
      </c>
    </row>
    <row r="107" spans="1:35" x14ac:dyDescent="0.25">
      <c r="A107" s="44" t="s">
        <v>459</v>
      </c>
      <c r="B107" s="28" t="s">
        <v>460</v>
      </c>
      <c r="C107" s="196"/>
      <c r="D107" s="189"/>
      <c r="E107" s="197"/>
      <c r="F107" s="198"/>
      <c r="G107" s="77"/>
      <c r="H107" s="193"/>
      <c r="I107" s="199"/>
      <c r="J107" s="195"/>
      <c r="L107" s="44" t="s">
        <v>459</v>
      </c>
      <c r="M107" s="28" t="s">
        <v>460</v>
      </c>
      <c r="N107" s="63">
        <v>146</v>
      </c>
      <c r="O107" s="63">
        <v>161</v>
      </c>
      <c r="P107" s="63">
        <v>155</v>
      </c>
      <c r="Q107" s="63">
        <v>124</v>
      </c>
      <c r="R107" s="63">
        <v>108</v>
      </c>
      <c r="S107" s="63">
        <v>7</v>
      </c>
      <c r="T107" s="63">
        <v>136</v>
      </c>
      <c r="U107" s="63">
        <v>178</v>
      </c>
      <c r="W107" s="44" t="s">
        <v>459</v>
      </c>
      <c r="X107" s="28" t="s">
        <v>460</v>
      </c>
      <c r="Y107" s="195"/>
      <c r="Z107" s="63">
        <v>178</v>
      </c>
      <c r="AA107" s="63"/>
      <c r="AB107" s="221"/>
      <c r="AD107" s="48" t="s">
        <v>264</v>
      </c>
      <c r="AE107" s="43" t="s">
        <v>265</v>
      </c>
      <c r="AF107" s="195">
        <v>158</v>
      </c>
      <c r="AG107" s="63">
        <v>173</v>
      </c>
      <c r="AH107" s="63">
        <f t="shared" si="12"/>
        <v>-15</v>
      </c>
      <c r="AI107" s="221">
        <f t="shared" si="13"/>
        <v>-9.49367088607595E-2</v>
      </c>
    </row>
    <row r="108" spans="1:35" x14ac:dyDescent="0.25">
      <c r="A108" s="41" t="s">
        <v>215</v>
      </c>
      <c r="B108" s="28" t="s">
        <v>217</v>
      </c>
      <c r="C108" s="196">
        <v>107</v>
      </c>
      <c r="D108" s="189">
        <v>58</v>
      </c>
      <c r="E108" s="197">
        <v>60</v>
      </c>
      <c r="F108" s="198">
        <v>112</v>
      </c>
      <c r="G108" s="77">
        <v>148</v>
      </c>
      <c r="H108" s="193">
        <v>38</v>
      </c>
      <c r="I108" s="199">
        <v>101</v>
      </c>
      <c r="J108" s="195">
        <v>129</v>
      </c>
      <c r="L108" s="41" t="s">
        <v>215</v>
      </c>
      <c r="M108" s="28" t="s">
        <v>217</v>
      </c>
      <c r="N108" s="196">
        <v>109</v>
      </c>
      <c r="O108" s="189">
        <v>63</v>
      </c>
      <c r="P108" s="197">
        <v>62</v>
      </c>
      <c r="Q108" s="198">
        <v>124</v>
      </c>
      <c r="R108" s="77">
        <v>161</v>
      </c>
      <c r="S108" s="193">
        <v>38</v>
      </c>
      <c r="T108" s="199">
        <v>111</v>
      </c>
      <c r="U108" s="195">
        <v>136</v>
      </c>
      <c r="W108" s="41" t="s">
        <v>215</v>
      </c>
      <c r="X108" s="28" t="s">
        <v>217</v>
      </c>
      <c r="Y108" s="195">
        <v>129</v>
      </c>
      <c r="Z108" s="195">
        <v>136</v>
      </c>
      <c r="AA108" s="31">
        <f t="shared" si="10"/>
        <v>-7</v>
      </c>
      <c r="AB108" s="325">
        <f t="shared" si="11"/>
        <v>-5.4263565891472867E-2</v>
      </c>
      <c r="AD108" s="41" t="s">
        <v>77</v>
      </c>
      <c r="AE108" s="43" t="s">
        <v>79</v>
      </c>
      <c r="AF108" s="195">
        <v>42</v>
      </c>
      <c r="AG108" s="195">
        <v>46</v>
      </c>
      <c r="AH108" s="31">
        <f t="shared" si="12"/>
        <v>-4</v>
      </c>
      <c r="AI108" s="325">
        <f t="shared" si="13"/>
        <v>-9.5238095238095233E-2</v>
      </c>
    </row>
    <row r="109" spans="1:35" x14ac:dyDescent="0.25">
      <c r="A109" s="41" t="s">
        <v>218</v>
      </c>
      <c r="B109" s="28" t="s">
        <v>149</v>
      </c>
      <c r="C109" s="196">
        <v>56</v>
      </c>
      <c r="D109" s="189">
        <f>+D108+1</f>
        <v>59</v>
      </c>
      <c r="E109" s="197">
        <v>22</v>
      </c>
      <c r="F109" s="198">
        <v>1</v>
      </c>
      <c r="G109" s="77">
        <v>76</v>
      </c>
      <c r="H109" s="193">
        <v>12</v>
      </c>
      <c r="I109" s="199">
        <v>1</v>
      </c>
      <c r="J109" s="195">
        <v>18</v>
      </c>
      <c r="L109" s="41" t="s">
        <v>218</v>
      </c>
      <c r="M109" s="28" t="s">
        <v>149</v>
      </c>
      <c r="N109" s="196">
        <v>51</v>
      </c>
      <c r="O109" s="189">
        <v>28</v>
      </c>
      <c r="P109" s="197">
        <v>22</v>
      </c>
      <c r="Q109" s="198">
        <v>1</v>
      </c>
      <c r="R109" s="77">
        <v>82</v>
      </c>
      <c r="S109" s="193">
        <v>12</v>
      </c>
      <c r="T109" s="199">
        <v>1</v>
      </c>
      <c r="U109" s="195">
        <v>24</v>
      </c>
      <c r="W109" s="41" t="s">
        <v>218</v>
      </c>
      <c r="X109" s="28" t="s">
        <v>149</v>
      </c>
      <c r="Y109" s="195">
        <v>18</v>
      </c>
      <c r="Z109" s="195">
        <v>24</v>
      </c>
      <c r="AA109" s="31">
        <f t="shared" si="10"/>
        <v>-6</v>
      </c>
      <c r="AB109" s="325">
        <f t="shared" si="11"/>
        <v>-0.33333333333333331</v>
      </c>
      <c r="AD109" s="78" t="s">
        <v>314</v>
      </c>
      <c r="AE109" s="43" t="s">
        <v>316</v>
      </c>
      <c r="AF109" s="195">
        <v>176</v>
      </c>
      <c r="AG109" s="195">
        <v>193</v>
      </c>
      <c r="AH109" s="31">
        <f t="shared" si="12"/>
        <v>-17</v>
      </c>
      <c r="AI109" s="325">
        <f t="shared" si="13"/>
        <v>-9.6590909090909088E-2</v>
      </c>
    </row>
    <row r="110" spans="1:35" x14ac:dyDescent="0.25">
      <c r="A110" s="44" t="s">
        <v>219</v>
      </c>
      <c r="B110" s="28" t="s">
        <v>220</v>
      </c>
      <c r="C110" s="196">
        <v>105</v>
      </c>
      <c r="D110" s="189">
        <v>82</v>
      </c>
      <c r="E110" s="197">
        <v>81</v>
      </c>
      <c r="F110" s="198">
        <v>112</v>
      </c>
      <c r="G110" s="77">
        <v>76</v>
      </c>
      <c r="H110" s="193">
        <v>12</v>
      </c>
      <c r="I110" s="199">
        <v>10</v>
      </c>
      <c r="J110" s="195">
        <v>95</v>
      </c>
      <c r="L110" s="44" t="s">
        <v>219</v>
      </c>
      <c r="M110" s="28" t="s">
        <v>220</v>
      </c>
      <c r="N110" s="196">
        <v>107</v>
      </c>
      <c r="O110" s="189">
        <v>85</v>
      </c>
      <c r="P110" s="197">
        <v>84</v>
      </c>
      <c r="Q110" s="198">
        <v>124</v>
      </c>
      <c r="R110" s="77">
        <v>82</v>
      </c>
      <c r="S110" s="193">
        <v>12</v>
      </c>
      <c r="T110" s="199">
        <v>12</v>
      </c>
      <c r="U110" s="195">
        <v>97</v>
      </c>
      <c r="W110" s="44" t="s">
        <v>219</v>
      </c>
      <c r="X110" s="28" t="s">
        <v>220</v>
      </c>
      <c r="Y110" s="195">
        <v>95</v>
      </c>
      <c r="Z110" s="195">
        <v>97</v>
      </c>
      <c r="AA110" s="31">
        <f t="shared" si="10"/>
        <v>-2</v>
      </c>
      <c r="AB110" s="325">
        <f t="shared" si="11"/>
        <v>-2.1052631578947368E-2</v>
      </c>
      <c r="AD110" s="78" t="s">
        <v>314</v>
      </c>
      <c r="AE110" s="43" t="s">
        <v>120</v>
      </c>
      <c r="AF110" s="195">
        <v>164</v>
      </c>
      <c r="AG110" s="195">
        <v>180</v>
      </c>
      <c r="AH110" s="31">
        <f t="shared" si="12"/>
        <v>-16</v>
      </c>
      <c r="AI110" s="325">
        <f t="shared" si="13"/>
        <v>-9.7560975609756101E-2</v>
      </c>
    </row>
    <row r="111" spans="1:35" x14ac:dyDescent="0.25">
      <c r="A111" s="44" t="s">
        <v>461</v>
      </c>
      <c r="B111" s="28" t="s">
        <v>462</v>
      </c>
      <c r="C111" s="196"/>
      <c r="D111" s="189"/>
      <c r="E111" s="197"/>
      <c r="F111" s="198"/>
      <c r="G111" s="77"/>
      <c r="H111" s="193"/>
      <c r="I111" s="199"/>
      <c r="J111" s="195"/>
      <c r="L111" s="44" t="s">
        <v>461</v>
      </c>
      <c r="M111" s="28" t="s">
        <v>462</v>
      </c>
      <c r="N111" s="63">
        <v>151</v>
      </c>
      <c r="O111" s="63">
        <v>85</v>
      </c>
      <c r="P111" s="63">
        <v>84</v>
      </c>
      <c r="Q111" s="63">
        <v>1</v>
      </c>
      <c r="R111" s="63">
        <v>82</v>
      </c>
      <c r="S111" s="63">
        <v>2</v>
      </c>
      <c r="T111" s="63">
        <v>1</v>
      </c>
      <c r="U111" s="63">
        <v>74</v>
      </c>
      <c r="W111" s="44" t="s">
        <v>461</v>
      </c>
      <c r="X111" s="28" t="s">
        <v>462</v>
      </c>
      <c r="Y111" s="195"/>
      <c r="Z111" s="63">
        <v>74</v>
      </c>
      <c r="AA111" s="63"/>
      <c r="AB111" s="221"/>
      <c r="AD111" s="50" t="s">
        <v>53</v>
      </c>
      <c r="AE111" s="28" t="s">
        <v>54</v>
      </c>
      <c r="AF111" s="195">
        <v>170</v>
      </c>
      <c r="AG111" s="195">
        <v>187</v>
      </c>
      <c r="AH111" s="31">
        <f t="shared" si="12"/>
        <v>-17</v>
      </c>
      <c r="AI111" s="325">
        <f t="shared" si="13"/>
        <v>-0.1</v>
      </c>
    </row>
    <row r="112" spans="1:35" ht="15.75" thickBot="1" x14ac:dyDescent="0.3">
      <c r="A112" s="27" t="s">
        <v>221</v>
      </c>
      <c r="B112" s="28" t="s">
        <v>222</v>
      </c>
      <c r="C112" s="196">
        <v>14</v>
      </c>
      <c r="D112" s="189">
        <v>5</v>
      </c>
      <c r="E112" s="197">
        <v>3</v>
      </c>
      <c r="F112" s="198">
        <v>98</v>
      </c>
      <c r="G112" s="77">
        <v>116</v>
      </c>
      <c r="H112" s="193">
        <v>21</v>
      </c>
      <c r="I112" s="199">
        <v>57</v>
      </c>
      <c r="J112" s="195">
        <v>50</v>
      </c>
      <c r="L112" s="27" t="s">
        <v>221</v>
      </c>
      <c r="M112" s="28" t="s">
        <v>222</v>
      </c>
      <c r="N112" s="196">
        <v>14</v>
      </c>
      <c r="O112" s="189">
        <v>3</v>
      </c>
      <c r="P112" s="197">
        <v>4</v>
      </c>
      <c r="Q112" s="198">
        <v>111</v>
      </c>
      <c r="R112" s="77">
        <v>128</v>
      </c>
      <c r="S112" s="193">
        <v>21</v>
      </c>
      <c r="T112" s="199">
        <v>63</v>
      </c>
      <c r="U112" s="195">
        <v>52</v>
      </c>
      <c r="W112" s="27" t="s">
        <v>221</v>
      </c>
      <c r="X112" s="28" t="s">
        <v>222</v>
      </c>
      <c r="Y112" s="195">
        <v>50</v>
      </c>
      <c r="Z112" s="195">
        <v>52</v>
      </c>
      <c r="AA112" s="31">
        <f t="shared" si="10"/>
        <v>-2</v>
      </c>
      <c r="AB112" s="325">
        <f t="shared" si="11"/>
        <v>-0.04</v>
      </c>
      <c r="AD112" s="78" t="s">
        <v>356</v>
      </c>
      <c r="AE112" s="43" t="s">
        <v>358</v>
      </c>
      <c r="AF112" s="195">
        <v>148</v>
      </c>
      <c r="AG112" s="63">
        <v>163</v>
      </c>
      <c r="AH112" s="63">
        <f t="shared" si="12"/>
        <v>-15</v>
      </c>
      <c r="AI112" s="221">
        <f t="shared" si="13"/>
        <v>-0.10135135135135136</v>
      </c>
    </row>
    <row r="113" spans="1:35" x14ac:dyDescent="0.25">
      <c r="A113" t="s">
        <v>431</v>
      </c>
      <c r="C113" s="161" t="s">
        <v>2</v>
      </c>
      <c r="D113" s="162" t="s">
        <v>4</v>
      </c>
      <c r="E113" s="163" t="s">
        <v>4</v>
      </c>
      <c r="F113" s="164" t="s">
        <v>5</v>
      </c>
      <c r="G113" s="165" t="s">
        <v>6</v>
      </c>
      <c r="H113" s="166" t="s">
        <v>7</v>
      </c>
      <c r="I113" s="167" t="s">
        <v>8</v>
      </c>
      <c r="J113" s="168" t="s">
        <v>433</v>
      </c>
      <c r="L113" t="s">
        <v>446</v>
      </c>
      <c r="N113" s="161" t="s">
        <v>2</v>
      </c>
      <c r="O113" s="162" t="s">
        <v>4</v>
      </c>
      <c r="P113" s="163" t="s">
        <v>4</v>
      </c>
      <c r="Q113" s="164" t="s">
        <v>432</v>
      </c>
      <c r="R113" s="165" t="s">
        <v>6</v>
      </c>
      <c r="S113" s="166" t="s">
        <v>7</v>
      </c>
      <c r="T113" s="167" t="s">
        <v>8</v>
      </c>
      <c r="U113" s="168" t="s">
        <v>433</v>
      </c>
      <c r="W113" t="s">
        <v>446</v>
      </c>
      <c r="Y113" s="168" t="s">
        <v>433</v>
      </c>
      <c r="Z113" s="331" t="s">
        <v>433</v>
      </c>
      <c r="AA113" s="332" t="s">
        <v>436</v>
      </c>
      <c r="AB113" s="328" t="s">
        <v>525</v>
      </c>
      <c r="AD113" s="80" t="s">
        <v>108</v>
      </c>
      <c r="AE113" s="49" t="s">
        <v>109</v>
      </c>
      <c r="AF113" s="195">
        <v>172</v>
      </c>
      <c r="AG113" s="63">
        <v>191</v>
      </c>
      <c r="AH113" s="63">
        <f t="shared" si="12"/>
        <v>-19</v>
      </c>
      <c r="AI113" s="221">
        <f t="shared" si="13"/>
        <v>-0.11046511627906977</v>
      </c>
    </row>
    <row r="114" spans="1:35" x14ac:dyDescent="0.25">
      <c r="C114" s="169" t="s">
        <v>12</v>
      </c>
      <c r="D114" s="170" t="s">
        <v>21</v>
      </c>
      <c r="E114" s="171" t="s">
        <v>13</v>
      </c>
      <c r="F114" s="172" t="s">
        <v>14</v>
      </c>
      <c r="G114" s="173" t="s">
        <v>15</v>
      </c>
      <c r="H114" s="174" t="s">
        <v>16</v>
      </c>
      <c r="I114" s="175" t="s">
        <v>17</v>
      </c>
      <c r="J114" s="176" t="s">
        <v>13</v>
      </c>
      <c r="L114" t="s">
        <v>448</v>
      </c>
      <c r="N114" s="169" t="s">
        <v>12</v>
      </c>
      <c r="O114" s="170" t="s">
        <v>21</v>
      </c>
      <c r="P114" s="171" t="s">
        <v>13</v>
      </c>
      <c r="Q114" s="172" t="s">
        <v>14</v>
      </c>
      <c r="R114" s="173" t="s">
        <v>15</v>
      </c>
      <c r="S114" s="174" t="s">
        <v>16</v>
      </c>
      <c r="T114" s="175" t="s">
        <v>17</v>
      </c>
      <c r="U114" s="176" t="s">
        <v>13</v>
      </c>
      <c r="W114" t="s">
        <v>448</v>
      </c>
      <c r="Y114" s="176" t="s">
        <v>13</v>
      </c>
      <c r="Z114" s="324" t="s">
        <v>13</v>
      </c>
      <c r="AA114" s="333" t="s">
        <v>523</v>
      </c>
      <c r="AB114" s="329" t="s">
        <v>523</v>
      </c>
      <c r="AD114" s="60" t="s">
        <v>67</v>
      </c>
      <c r="AE114" s="28" t="s">
        <v>70</v>
      </c>
      <c r="AF114" s="195">
        <v>125</v>
      </c>
      <c r="AG114" s="195">
        <v>139</v>
      </c>
      <c r="AH114" s="31">
        <f t="shared" si="12"/>
        <v>-14</v>
      </c>
      <c r="AI114" s="325">
        <f t="shared" si="13"/>
        <v>-0.112</v>
      </c>
    </row>
    <row r="115" spans="1:35" x14ac:dyDescent="0.25">
      <c r="C115" s="169" t="s">
        <v>13</v>
      </c>
      <c r="D115" s="170" t="s">
        <v>29</v>
      </c>
      <c r="E115" s="171" t="s">
        <v>22</v>
      </c>
      <c r="F115" s="172" t="s">
        <v>23</v>
      </c>
      <c r="G115" s="173" t="s">
        <v>13</v>
      </c>
      <c r="H115" s="174" t="s">
        <v>24</v>
      </c>
      <c r="I115" s="175" t="s">
        <v>25</v>
      </c>
      <c r="J115" s="176" t="s">
        <v>434</v>
      </c>
      <c r="L115" t="s">
        <v>423</v>
      </c>
      <c r="N115" s="169" t="s">
        <v>13</v>
      </c>
      <c r="O115" s="170" t="s">
        <v>29</v>
      </c>
      <c r="P115" s="171" t="s">
        <v>22</v>
      </c>
      <c r="Q115" s="172" t="s">
        <v>23</v>
      </c>
      <c r="R115" s="173" t="s">
        <v>13</v>
      </c>
      <c r="S115" s="174" t="s">
        <v>24</v>
      </c>
      <c r="T115" s="175" t="s">
        <v>25</v>
      </c>
      <c r="U115" s="176" t="s">
        <v>434</v>
      </c>
      <c r="W115" t="s">
        <v>423</v>
      </c>
      <c r="Y115" s="176" t="s">
        <v>434</v>
      </c>
      <c r="Z115" s="324" t="s">
        <v>434</v>
      </c>
      <c r="AA115" s="333" t="s">
        <v>524</v>
      </c>
      <c r="AB115" s="329" t="s">
        <v>524</v>
      </c>
      <c r="AD115" s="50" t="s">
        <v>384</v>
      </c>
      <c r="AE115" s="28" t="s">
        <v>385</v>
      </c>
      <c r="AF115" s="195">
        <v>163</v>
      </c>
      <c r="AG115" s="195">
        <v>182</v>
      </c>
      <c r="AH115" s="31">
        <f t="shared" si="12"/>
        <v>-19</v>
      </c>
      <c r="AI115" s="325">
        <f t="shared" si="13"/>
        <v>-0.1165644171779141</v>
      </c>
    </row>
    <row r="116" spans="1:35" x14ac:dyDescent="0.25">
      <c r="C116" s="177">
        <v>42602</v>
      </c>
      <c r="D116" s="170" t="s">
        <v>13</v>
      </c>
      <c r="E116" s="178">
        <v>42602</v>
      </c>
      <c r="F116" s="179">
        <v>42602</v>
      </c>
      <c r="G116" s="173" t="s">
        <v>30</v>
      </c>
      <c r="H116" s="174" t="s">
        <v>31</v>
      </c>
      <c r="I116" s="175" t="s">
        <v>13</v>
      </c>
      <c r="J116" s="176" t="s">
        <v>27</v>
      </c>
      <c r="N116" s="177">
        <v>42710</v>
      </c>
      <c r="O116" s="170" t="s">
        <v>13</v>
      </c>
      <c r="P116" s="178">
        <v>42710</v>
      </c>
      <c r="Q116" s="179">
        <v>42710</v>
      </c>
      <c r="R116" s="173" t="s">
        <v>30</v>
      </c>
      <c r="S116" s="174" t="s">
        <v>31</v>
      </c>
      <c r="T116" s="175" t="s">
        <v>13</v>
      </c>
      <c r="U116" s="176" t="s">
        <v>27</v>
      </c>
      <c r="Y116" s="176" t="s">
        <v>27</v>
      </c>
      <c r="Z116" s="324" t="s">
        <v>27</v>
      </c>
      <c r="AA116" s="334">
        <v>42602</v>
      </c>
      <c r="AB116" s="330">
        <v>42602</v>
      </c>
      <c r="AD116" s="27" t="s">
        <v>321</v>
      </c>
      <c r="AE116" s="28" t="s">
        <v>322</v>
      </c>
      <c r="AF116" s="195">
        <v>136</v>
      </c>
      <c r="AG116" s="195">
        <v>152</v>
      </c>
      <c r="AH116" s="31">
        <f t="shared" si="12"/>
        <v>-16</v>
      </c>
      <c r="AI116" s="325">
        <f t="shared" si="13"/>
        <v>-0.11764705882352941</v>
      </c>
    </row>
    <row r="117" spans="1:35" ht="15.75" thickBot="1" x14ac:dyDescent="0.3">
      <c r="A117" s="18" t="s">
        <v>33</v>
      </c>
      <c r="B117" s="19" t="s">
        <v>34</v>
      </c>
      <c r="C117" s="180" t="s">
        <v>22</v>
      </c>
      <c r="D117" s="181">
        <v>42602</v>
      </c>
      <c r="E117" s="182"/>
      <c r="F117" s="183" t="s">
        <v>22</v>
      </c>
      <c r="G117" s="184">
        <v>42602</v>
      </c>
      <c r="H117" s="185">
        <v>42014</v>
      </c>
      <c r="I117" s="186">
        <v>42602</v>
      </c>
      <c r="J117" s="187">
        <v>42602</v>
      </c>
      <c r="L117" s="240" t="s">
        <v>33</v>
      </c>
      <c r="M117" s="241" t="s">
        <v>34</v>
      </c>
      <c r="N117" s="180" t="s">
        <v>22</v>
      </c>
      <c r="O117" s="181">
        <v>42710</v>
      </c>
      <c r="P117" s="182"/>
      <c r="Q117" s="183" t="s">
        <v>22</v>
      </c>
      <c r="R117" s="184">
        <v>42710</v>
      </c>
      <c r="S117" s="185">
        <v>42014</v>
      </c>
      <c r="T117" s="186">
        <v>42710</v>
      </c>
      <c r="U117" s="219">
        <v>42710</v>
      </c>
      <c r="W117" s="240" t="s">
        <v>33</v>
      </c>
      <c r="X117" s="241" t="s">
        <v>34</v>
      </c>
      <c r="Y117" s="219">
        <v>42602</v>
      </c>
      <c r="Z117" s="219">
        <v>42710</v>
      </c>
      <c r="AA117" s="335">
        <v>42710</v>
      </c>
      <c r="AB117" s="335">
        <v>42710</v>
      </c>
      <c r="AD117" s="79" t="s">
        <v>191</v>
      </c>
      <c r="AE117" s="28" t="s">
        <v>192</v>
      </c>
      <c r="AF117" s="195">
        <v>151</v>
      </c>
      <c r="AG117" s="195">
        <v>169</v>
      </c>
      <c r="AH117" s="31">
        <f t="shared" si="12"/>
        <v>-18</v>
      </c>
      <c r="AI117" s="325">
        <f t="shared" si="13"/>
        <v>-0.11920529801324503</v>
      </c>
    </row>
    <row r="118" spans="1:35" x14ac:dyDescent="0.25">
      <c r="A118" s="42" t="s">
        <v>223</v>
      </c>
      <c r="B118" s="28" t="s">
        <v>224</v>
      </c>
      <c r="C118" s="63">
        <v>31</v>
      </c>
      <c r="D118" s="63">
        <f>+D112+1</f>
        <v>6</v>
      </c>
      <c r="E118" s="63">
        <v>43</v>
      </c>
      <c r="F118" s="63">
        <v>34</v>
      </c>
      <c r="G118" s="63">
        <v>54</v>
      </c>
      <c r="H118" s="63">
        <v>81</v>
      </c>
      <c r="I118" s="63">
        <v>37</v>
      </c>
      <c r="J118" s="63">
        <v>38</v>
      </c>
      <c r="L118" s="42" t="s">
        <v>221</v>
      </c>
      <c r="M118" s="28" t="s">
        <v>224</v>
      </c>
      <c r="N118" s="63">
        <v>45</v>
      </c>
      <c r="O118" s="63">
        <v>82</v>
      </c>
      <c r="P118" s="63">
        <v>73</v>
      </c>
      <c r="Q118" s="63">
        <v>29</v>
      </c>
      <c r="R118" s="63">
        <v>60</v>
      </c>
      <c r="S118" s="63">
        <v>97</v>
      </c>
      <c r="T118" s="63">
        <v>58</v>
      </c>
      <c r="U118" s="63">
        <v>61</v>
      </c>
      <c r="W118" s="42" t="s">
        <v>221</v>
      </c>
      <c r="X118" s="28" t="s">
        <v>224</v>
      </c>
      <c r="Y118" s="63">
        <v>38</v>
      </c>
      <c r="Z118" s="63">
        <v>61</v>
      </c>
      <c r="AA118" s="63">
        <f t="shared" si="10"/>
        <v>-23</v>
      </c>
      <c r="AB118" s="221">
        <f t="shared" si="11"/>
        <v>-0.60526315789473684</v>
      </c>
      <c r="AD118" s="42" t="s">
        <v>302</v>
      </c>
      <c r="AE118" s="43" t="s">
        <v>303</v>
      </c>
      <c r="AF118" s="195">
        <v>173</v>
      </c>
      <c r="AG118" s="195">
        <v>194</v>
      </c>
      <c r="AH118" s="31">
        <f t="shared" si="12"/>
        <v>-21</v>
      </c>
      <c r="AI118" s="325">
        <f t="shared" si="13"/>
        <v>-0.12138728323699421</v>
      </c>
    </row>
    <row r="119" spans="1:35" x14ac:dyDescent="0.25">
      <c r="A119" s="48" t="s">
        <v>225</v>
      </c>
      <c r="B119" s="28" t="s">
        <v>226</v>
      </c>
      <c r="C119" s="196">
        <v>132</v>
      </c>
      <c r="D119" s="189">
        <v>82</v>
      </c>
      <c r="E119" s="197">
        <v>112</v>
      </c>
      <c r="F119" s="198">
        <v>106</v>
      </c>
      <c r="G119" s="77">
        <v>136</v>
      </c>
      <c r="H119" s="193">
        <v>10</v>
      </c>
      <c r="I119" s="199">
        <v>93</v>
      </c>
      <c r="J119" s="195">
        <v>153</v>
      </c>
      <c r="L119" s="48" t="s">
        <v>225</v>
      </c>
      <c r="M119" s="28" t="s">
        <v>226</v>
      </c>
      <c r="N119" s="196">
        <v>135</v>
      </c>
      <c r="O119" s="189">
        <v>85</v>
      </c>
      <c r="P119" s="197">
        <v>123</v>
      </c>
      <c r="Q119" s="198">
        <v>118</v>
      </c>
      <c r="R119" s="77">
        <v>152</v>
      </c>
      <c r="S119" s="193">
        <v>10</v>
      </c>
      <c r="T119" s="199">
        <v>103</v>
      </c>
      <c r="U119" s="195">
        <v>155</v>
      </c>
      <c r="W119" s="48" t="s">
        <v>225</v>
      </c>
      <c r="X119" s="28" t="s">
        <v>226</v>
      </c>
      <c r="Y119" s="195">
        <v>153</v>
      </c>
      <c r="Z119" s="195">
        <v>155</v>
      </c>
      <c r="AA119" s="31">
        <f t="shared" si="10"/>
        <v>-2</v>
      </c>
      <c r="AB119" s="325">
        <f t="shared" si="11"/>
        <v>-1.3071895424836602E-2</v>
      </c>
      <c r="AD119" s="78" t="s">
        <v>268</v>
      </c>
      <c r="AE119" s="43" t="s">
        <v>269</v>
      </c>
      <c r="AF119" s="195">
        <v>130</v>
      </c>
      <c r="AG119" s="195">
        <v>147</v>
      </c>
      <c r="AH119" s="31">
        <f t="shared" si="12"/>
        <v>-17</v>
      </c>
      <c r="AI119" s="325">
        <f t="shared" si="13"/>
        <v>-0.13076923076923078</v>
      </c>
    </row>
    <row r="120" spans="1:35" x14ac:dyDescent="0.25">
      <c r="A120" s="48" t="s">
        <v>227</v>
      </c>
      <c r="B120" s="28" t="s">
        <v>228</v>
      </c>
      <c r="C120" s="196">
        <v>118</v>
      </c>
      <c r="D120" s="189">
        <v>82</v>
      </c>
      <c r="E120" s="197">
        <v>81</v>
      </c>
      <c r="F120" s="198">
        <v>47</v>
      </c>
      <c r="G120" s="77">
        <v>123</v>
      </c>
      <c r="H120" s="193">
        <v>10</v>
      </c>
      <c r="I120" s="199">
        <v>57</v>
      </c>
      <c r="J120" s="195">
        <v>110</v>
      </c>
      <c r="L120" s="48" t="s">
        <v>227</v>
      </c>
      <c r="M120" s="28" t="s">
        <v>228</v>
      </c>
      <c r="N120" s="196">
        <v>121</v>
      </c>
      <c r="O120" s="189">
        <v>85</v>
      </c>
      <c r="P120" s="197">
        <v>84</v>
      </c>
      <c r="Q120" s="198">
        <v>53</v>
      </c>
      <c r="R120" s="77">
        <v>137</v>
      </c>
      <c r="S120" s="193">
        <v>10</v>
      </c>
      <c r="T120" s="199">
        <v>63</v>
      </c>
      <c r="U120" s="195">
        <v>115</v>
      </c>
      <c r="W120" s="48" t="s">
        <v>227</v>
      </c>
      <c r="X120" s="28" t="s">
        <v>228</v>
      </c>
      <c r="Y120" s="195">
        <v>110</v>
      </c>
      <c r="Z120" s="195">
        <v>115</v>
      </c>
      <c r="AA120" s="31">
        <f t="shared" si="10"/>
        <v>-5</v>
      </c>
      <c r="AB120" s="325">
        <f t="shared" si="11"/>
        <v>-4.5454545454545456E-2</v>
      </c>
      <c r="AD120" s="103" t="s">
        <v>348</v>
      </c>
      <c r="AE120" s="43" t="s">
        <v>349</v>
      </c>
      <c r="AF120" s="195">
        <v>167</v>
      </c>
      <c r="AG120" s="195">
        <v>189</v>
      </c>
      <c r="AH120" s="31">
        <f t="shared" si="12"/>
        <v>-22</v>
      </c>
      <c r="AI120" s="325">
        <f t="shared" si="13"/>
        <v>-0.1317365269461078</v>
      </c>
    </row>
    <row r="121" spans="1:35" x14ac:dyDescent="0.25">
      <c r="A121" s="48" t="s">
        <v>229</v>
      </c>
      <c r="B121" s="43" t="s">
        <v>230</v>
      </c>
      <c r="C121" s="196">
        <v>101</v>
      </c>
      <c r="D121" s="189">
        <f>+D120+1</f>
        <v>83</v>
      </c>
      <c r="E121" s="197">
        <v>127</v>
      </c>
      <c r="F121" s="198">
        <v>28</v>
      </c>
      <c r="G121" s="77">
        <v>48</v>
      </c>
      <c r="H121" s="193">
        <v>15</v>
      </c>
      <c r="I121" s="199">
        <v>110</v>
      </c>
      <c r="J121" s="195">
        <v>117</v>
      </c>
      <c r="L121" s="48" t="s">
        <v>229</v>
      </c>
      <c r="M121" s="43" t="s">
        <v>230</v>
      </c>
      <c r="N121" s="196">
        <v>102</v>
      </c>
      <c r="O121" s="189">
        <v>130</v>
      </c>
      <c r="P121" s="197">
        <v>135</v>
      </c>
      <c r="Q121" s="198">
        <v>29</v>
      </c>
      <c r="R121" s="77">
        <v>53</v>
      </c>
      <c r="S121" s="193">
        <v>15</v>
      </c>
      <c r="T121" s="199">
        <v>122</v>
      </c>
      <c r="U121" s="195">
        <v>122</v>
      </c>
      <c r="W121" s="48" t="s">
        <v>229</v>
      </c>
      <c r="X121" s="43" t="s">
        <v>230</v>
      </c>
      <c r="Y121" s="195">
        <v>117</v>
      </c>
      <c r="Z121" s="195">
        <v>122</v>
      </c>
      <c r="AA121" s="31">
        <f t="shared" si="10"/>
        <v>-5</v>
      </c>
      <c r="AB121" s="325">
        <f t="shared" si="11"/>
        <v>-4.2735042735042736E-2</v>
      </c>
      <c r="AD121" s="42" t="s">
        <v>41</v>
      </c>
      <c r="AE121" s="43" t="s">
        <v>42</v>
      </c>
      <c r="AF121" s="195">
        <v>156</v>
      </c>
      <c r="AG121" s="195">
        <v>177</v>
      </c>
      <c r="AH121" s="31">
        <f t="shared" si="12"/>
        <v>-21</v>
      </c>
      <c r="AI121" s="325">
        <f t="shared" si="13"/>
        <v>-0.13461538461538461</v>
      </c>
    </row>
    <row r="122" spans="1:35" x14ac:dyDescent="0.25">
      <c r="A122" s="79" t="s">
        <v>229</v>
      </c>
      <c r="B122" s="43" t="s">
        <v>463</v>
      </c>
      <c r="C122" s="196"/>
      <c r="D122" s="189"/>
      <c r="E122" s="197"/>
      <c r="F122" s="198"/>
      <c r="G122" s="77"/>
      <c r="H122" s="193"/>
      <c r="I122" s="199"/>
      <c r="J122" s="195"/>
      <c r="L122" s="79" t="s">
        <v>229</v>
      </c>
      <c r="M122" s="43" t="s">
        <v>463</v>
      </c>
      <c r="N122" s="63">
        <v>180</v>
      </c>
      <c r="O122" s="63">
        <v>85</v>
      </c>
      <c r="P122" s="63">
        <v>84</v>
      </c>
      <c r="Q122" s="63">
        <v>53</v>
      </c>
      <c r="R122" s="63">
        <v>165</v>
      </c>
      <c r="S122" s="63">
        <v>12</v>
      </c>
      <c r="T122" s="63">
        <v>63</v>
      </c>
      <c r="U122" s="63">
        <v>136</v>
      </c>
      <c r="W122" s="79" t="s">
        <v>229</v>
      </c>
      <c r="X122" s="43" t="s">
        <v>463</v>
      </c>
      <c r="Y122" s="195"/>
      <c r="Z122" s="63">
        <v>136</v>
      </c>
      <c r="AA122" s="63"/>
      <c r="AB122" s="221"/>
      <c r="AD122" s="44" t="s">
        <v>342</v>
      </c>
      <c r="AE122" s="28" t="s">
        <v>247</v>
      </c>
      <c r="AF122" s="195">
        <v>147</v>
      </c>
      <c r="AG122" s="195">
        <v>167</v>
      </c>
      <c r="AH122" s="31">
        <f t="shared" si="12"/>
        <v>-20</v>
      </c>
      <c r="AI122" s="325">
        <f t="shared" si="13"/>
        <v>-0.1360544217687075</v>
      </c>
    </row>
    <row r="123" spans="1:35" x14ac:dyDescent="0.25">
      <c r="A123" s="59" t="s">
        <v>234</v>
      </c>
      <c r="B123" s="28" t="s">
        <v>235</v>
      </c>
      <c r="C123" s="196">
        <v>2</v>
      </c>
      <c r="D123" s="189">
        <v>53</v>
      </c>
      <c r="E123" s="197">
        <v>35</v>
      </c>
      <c r="F123" s="198">
        <v>1</v>
      </c>
      <c r="G123" s="77">
        <v>1</v>
      </c>
      <c r="H123" s="193">
        <v>3</v>
      </c>
      <c r="I123" s="199">
        <v>1</v>
      </c>
      <c r="J123" s="195">
        <v>9</v>
      </c>
      <c r="L123" s="59" t="s">
        <v>234</v>
      </c>
      <c r="M123" s="28" t="s">
        <v>235</v>
      </c>
      <c r="N123" s="196">
        <v>2</v>
      </c>
      <c r="O123" s="189">
        <v>57</v>
      </c>
      <c r="P123" s="197">
        <v>34</v>
      </c>
      <c r="Q123" s="198">
        <v>1</v>
      </c>
      <c r="R123" s="77">
        <v>1</v>
      </c>
      <c r="S123" s="193">
        <v>3</v>
      </c>
      <c r="T123" s="199">
        <v>1</v>
      </c>
      <c r="U123" s="195">
        <v>9</v>
      </c>
      <c r="W123" s="59" t="s">
        <v>234</v>
      </c>
      <c r="X123" s="28" t="s">
        <v>235</v>
      </c>
      <c r="Y123" s="195">
        <v>9</v>
      </c>
      <c r="Z123" s="195">
        <v>9</v>
      </c>
      <c r="AA123" s="31">
        <f t="shared" si="10"/>
        <v>0</v>
      </c>
      <c r="AB123" s="325">
        <f t="shared" si="11"/>
        <v>0</v>
      </c>
      <c r="AD123" s="48" t="s">
        <v>384</v>
      </c>
      <c r="AE123" s="43" t="s">
        <v>44</v>
      </c>
      <c r="AF123" s="195">
        <v>113</v>
      </c>
      <c r="AG123" s="195">
        <v>129</v>
      </c>
      <c r="AH123" s="31">
        <f t="shared" si="12"/>
        <v>-16</v>
      </c>
      <c r="AI123" s="325">
        <f t="shared" si="13"/>
        <v>-0.1415929203539823</v>
      </c>
    </row>
    <row r="124" spans="1:35" x14ac:dyDescent="0.25">
      <c r="A124" s="103" t="s">
        <v>236</v>
      </c>
      <c r="B124" s="43" t="s">
        <v>237</v>
      </c>
      <c r="C124" s="196">
        <v>145</v>
      </c>
      <c r="D124" s="189">
        <v>82</v>
      </c>
      <c r="E124" s="197">
        <v>81</v>
      </c>
      <c r="F124" s="198">
        <v>1</v>
      </c>
      <c r="G124" s="77">
        <v>157</v>
      </c>
      <c r="H124" s="193">
        <v>4</v>
      </c>
      <c r="I124" s="199">
        <v>1</v>
      </c>
      <c r="J124" s="195">
        <v>96</v>
      </c>
      <c r="L124" s="103" t="s">
        <v>236</v>
      </c>
      <c r="M124" s="43" t="s">
        <v>237</v>
      </c>
      <c r="N124" s="196">
        <v>151</v>
      </c>
      <c r="O124" s="189">
        <v>85</v>
      </c>
      <c r="P124" s="197">
        <v>84</v>
      </c>
      <c r="Q124" s="198">
        <v>1</v>
      </c>
      <c r="R124" s="77">
        <v>169</v>
      </c>
      <c r="S124" s="193">
        <v>4</v>
      </c>
      <c r="T124" s="199">
        <v>1</v>
      </c>
      <c r="U124" s="195">
        <v>95</v>
      </c>
      <c r="W124" s="103" t="s">
        <v>236</v>
      </c>
      <c r="X124" s="43" t="s">
        <v>237</v>
      </c>
      <c r="Y124" s="195">
        <v>96</v>
      </c>
      <c r="Z124" s="195">
        <v>95</v>
      </c>
      <c r="AA124" s="31">
        <f t="shared" si="10"/>
        <v>1</v>
      </c>
      <c r="AB124" s="325">
        <f t="shared" si="11"/>
        <v>1.0416666666666666E-2</v>
      </c>
      <c r="AD124" s="44" t="s">
        <v>428</v>
      </c>
      <c r="AE124" s="43" t="s">
        <v>341</v>
      </c>
      <c r="AF124" s="195">
        <v>140</v>
      </c>
      <c r="AG124" s="195">
        <v>160</v>
      </c>
      <c r="AH124" s="31">
        <f t="shared" si="12"/>
        <v>-20</v>
      </c>
      <c r="AI124" s="325">
        <f t="shared" si="13"/>
        <v>-0.14285714285714285</v>
      </c>
    </row>
    <row r="125" spans="1:35" x14ac:dyDescent="0.25">
      <c r="A125" s="91" t="s">
        <v>238</v>
      </c>
      <c r="B125" s="28" t="s">
        <v>208</v>
      </c>
      <c r="C125" s="196">
        <v>83</v>
      </c>
      <c r="D125" s="189">
        <v>82</v>
      </c>
      <c r="E125" s="197">
        <v>81</v>
      </c>
      <c r="F125" s="198">
        <v>1</v>
      </c>
      <c r="G125" s="77">
        <v>157</v>
      </c>
      <c r="H125" s="193">
        <v>10</v>
      </c>
      <c r="I125" s="199">
        <v>1</v>
      </c>
      <c r="J125" s="195">
        <v>79</v>
      </c>
      <c r="L125" s="91" t="s">
        <v>238</v>
      </c>
      <c r="M125" s="28" t="s">
        <v>208</v>
      </c>
      <c r="N125" s="196">
        <v>77</v>
      </c>
      <c r="O125" s="189">
        <v>85</v>
      </c>
      <c r="P125" s="197">
        <v>84</v>
      </c>
      <c r="Q125" s="198">
        <v>1</v>
      </c>
      <c r="R125" s="77">
        <v>82</v>
      </c>
      <c r="S125" s="193">
        <v>10</v>
      </c>
      <c r="T125" s="199">
        <v>1</v>
      </c>
      <c r="U125" s="195">
        <v>54</v>
      </c>
      <c r="W125" s="91" t="s">
        <v>238</v>
      </c>
      <c r="X125" s="28" t="s">
        <v>208</v>
      </c>
      <c r="Y125" s="195">
        <v>79</v>
      </c>
      <c r="Z125" s="195">
        <v>54</v>
      </c>
      <c r="AA125" s="31">
        <f t="shared" si="10"/>
        <v>25</v>
      </c>
      <c r="AB125" s="325">
        <f t="shared" si="11"/>
        <v>0.31645569620253167</v>
      </c>
      <c r="AD125" s="78" t="s">
        <v>334</v>
      </c>
      <c r="AE125" s="43" t="s">
        <v>335</v>
      </c>
      <c r="AF125" s="195">
        <v>166</v>
      </c>
      <c r="AG125" s="195">
        <v>190</v>
      </c>
      <c r="AH125" s="31">
        <f t="shared" si="12"/>
        <v>-24</v>
      </c>
      <c r="AI125" s="325">
        <f t="shared" si="13"/>
        <v>-0.14457831325301204</v>
      </c>
    </row>
    <row r="126" spans="1:35" x14ac:dyDescent="0.25">
      <c r="A126" s="103" t="s">
        <v>464</v>
      </c>
      <c r="B126" s="28" t="s">
        <v>240</v>
      </c>
      <c r="C126" s="196">
        <v>23</v>
      </c>
      <c r="D126" s="189">
        <v>37</v>
      </c>
      <c r="E126" s="197">
        <v>27</v>
      </c>
      <c r="F126" s="198">
        <v>1</v>
      </c>
      <c r="G126" s="77">
        <v>12</v>
      </c>
      <c r="H126" s="193">
        <v>22</v>
      </c>
      <c r="I126" s="199">
        <v>57</v>
      </c>
      <c r="J126" s="195">
        <v>17</v>
      </c>
      <c r="L126" s="103" t="s">
        <v>464</v>
      </c>
      <c r="M126" s="28" t="s">
        <v>240</v>
      </c>
      <c r="N126" s="63">
        <v>46</v>
      </c>
      <c r="O126" s="63">
        <v>49</v>
      </c>
      <c r="P126" s="63">
        <v>131</v>
      </c>
      <c r="Q126" s="63">
        <v>1</v>
      </c>
      <c r="R126" s="63">
        <v>20</v>
      </c>
      <c r="S126" s="63">
        <v>22</v>
      </c>
      <c r="T126" s="63">
        <v>15</v>
      </c>
      <c r="U126" s="63">
        <v>44</v>
      </c>
      <c r="W126" s="103" t="s">
        <v>464</v>
      </c>
      <c r="X126" s="28" t="s">
        <v>240</v>
      </c>
      <c r="Y126" s="195">
        <v>17</v>
      </c>
      <c r="Z126" s="63">
        <v>44</v>
      </c>
      <c r="AA126" s="63">
        <f t="shared" si="10"/>
        <v>-27</v>
      </c>
      <c r="AB126" s="221">
        <f t="shared" si="11"/>
        <v>-1.588235294117647</v>
      </c>
      <c r="AD126" s="92" t="s">
        <v>88</v>
      </c>
      <c r="AE126" s="227" t="s">
        <v>89</v>
      </c>
      <c r="AF126" s="63">
        <v>160</v>
      </c>
      <c r="AG126" s="195">
        <v>184</v>
      </c>
      <c r="AH126" s="31">
        <f t="shared" si="12"/>
        <v>-24</v>
      </c>
      <c r="AI126" s="325">
        <f t="shared" si="13"/>
        <v>-0.15</v>
      </c>
    </row>
    <row r="127" spans="1:35" x14ac:dyDescent="0.25">
      <c r="A127" s="91" t="s">
        <v>239</v>
      </c>
      <c r="B127" s="43" t="s">
        <v>184</v>
      </c>
      <c r="C127" s="196">
        <v>152</v>
      </c>
      <c r="D127" s="189">
        <v>47</v>
      </c>
      <c r="E127" s="197">
        <v>70</v>
      </c>
      <c r="F127" s="198">
        <v>17</v>
      </c>
      <c r="G127" s="77">
        <v>108</v>
      </c>
      <c r="H127" s="193">
        <v>23</v>
      </c>
      <c r="I127" s="199">
        <v>13</v>
      </c>
      <c r="J127" s="195">
        <v>80</v>
      </c>
      <c r="L127" s="249" t="s">
        <v>239</v>
      </c>
      <c r="M127" s="43" t="s">
        <v>184</v>
      </c>
      <c r="N127" s="196">
        <v>164</v>
      </c>
      <c r="O127" s="189">
        <v>126</v>
      </c>
      <c r="P127" s="197">
        <v>72</v>
      </c>
      <c r="Q127" s="311">
        <v>18</v>
      </c>
      <c r="R127" s="312">
        <v>118</v>
      </c>
      <c r="S127" s="314">
        <v>23</v>
      </c>
      <c r="T127" s="315">
        <v>92</v>
      </c>
      <c r="U127" s="195">
        <v>130</v>
      </c>
      <c r="W127" s="249" t="s">
        <v>239</v>
      </c>
      <c r="X127" s="43" t="s">
        <v>184</v>
      </c>
      <c r="Y127" s="195">
        <v>80</v>
      </c>
      <c r="Z127" s="195">
        <v>130</v>
      </c>
      <c r="AA127" s="31">
        <f t="shared" si="10"/>
        <v>-50</v>
      </c>
      <c r="AB127" s="325">
        <f t="shared" si="11"/>
        <v>-0.625</v>
      </c>
      <c r="AD127" s="41" t="s">
        <v>344</v>
      </c>
      <c r="AE127" s="43" t="s">
        <v>345</v>
      </c>
      <c r="AF127" s="195">
        <v>92</v>
      </c>
      <c r="AG127" s="195">
        <v>106</v>
      </c>
      <c r="AH127" s="31">
        <f t="shared" si="12"/>
        <v>-14</v>
      </c>
      <c r="AI127" s="325">
        <f t="shared" si="13"/>
        <v>-0.15217391304347827</v>
      </c>
    </row>
    <row r="128" spans="1:35" x14ac:dyDescent="0.25">
      <c r="A128" s="104" t="s">
        <v>465</v>
      </c>
      <c r="B128" s="43" t="s">
        <v>466</v>
      </c>
      <c r="C128" s="196"/>
      <c r="D128" s="189"/>
      <c r="E128" s="197"/>
      <c r="F128" s="198"/>
      <c r="G128" s="77"/>
      <c r="H128" s="193"/>
      <c r="I128" s="199"/>
      <c r="J128" s="195"/>
      <c r="L128" s="104" t="s">
        <v>465</v>
      </c>
      <c r="M128" s="43" t="s">
        <v>466</v>
      </c>
      <c r="N128" s="63">
        <v>151</v>
      </c>
      <c r="O128" s="63">
        <v>17</v>
      </c>
      <c r="P128" s="63">
        <v>57</v>
      </c>
      <c r="Q128" s="63">
        <v>1</v>
      </c>
      <c r="R128" s="63">
        <v>1</v>
      </c>
      <c r="S128" s="63">
        <v>1</v>
      </c>
      <c r="T128" s="63">
        <v>1</v>
      </c>
      <c r="U128" s="63">
        <v>29</v>
      </c>
      <c r="W128" s="104" t="s">
        <v>465</v>
      </c>
      <c r="X128" s="43" t="s">
        <v>466</v>
      </c>
      <c r="Y128" s="195"/>
      <c r="Z128" s="63">
        <v>29</v>
      </c>
      <c r="AA128" s="63"/>
      <c r="AB128" s="221"/>
      <c r="AD128" s="75" t="s">
        <v>346</v>
      </c>
      <c r="AE128" s="73" t="s">
        <v>347</v>
      </c>
      <c r="AF128" s="195">
        <v>161</v>
      </c>
      <c r="AG128" s="195">
        <v>186</v>
      </c>
      <c r="AH128" s="31">
        <f t="shared" si="12"/>
        <v>-25</v>
      </c>
      <c r="AI128" s="325">
        <f t="shared" si="13"/>
        <v>-0.15527950310559005</v>
      </c>
    </row>
    <row r="129" spans="1:35" x14ac:dyDescent="0.25">
      <c r="A129" s="104" t="s">
        <v>241</v>
      </c>
      <c r="B129" s="28" t="s">
        <v>242</v>
      </c>
      <c r="C129" s="196">
        <v>145</v>
      </c>
      <c r="D129" s="189">
        <v>82</v>
      </c>
      <c r="E129" s="197">
        <v>81</v>
      </c>
      <c r="F129" s="198">
        <v>1</v>
      </c>
      <c r="G129" s="77">
        <v>157</v>
      </c>
      <c r="H129" s="193">
        <v>3</v>
      </c>
      <c r="I129" s="199">
        <v>1</v>
      </c>
      <c r="J129" s="195">
        <v>97</v>
      </c>
      <c r="L129" s="104" t="s">
        <v>241</v>
      </c>
      <c r="M129" s="28" t="s">
        <v>242</v>
      </c>
      <c r="N129" s="196">
        <v>151</v>
      </c>
      <c r="O129" s="189">
        <v>85</v>
      </c>
      <c r="P129" s="197">
        <v>84</v>
      </c>
      <c r="Q129" s="198">
        <v>1</v>
      </c>
      <c r="R129" s="77">
        <v>169</v>
      </c>
      <c r="S129" s="193">
        <v>3</v>
      </c>
      <c r="T129" s="199">
        <v>1</v>
      </c>
      <c r="U129" s="195">
        <v>95</v>
      </c>
      <c r="W129" s="104" t="s">
        <v>241</v>
      </c>
      <c r="X129" s="28" t="s">
        <v>242</v>
      </c>
      <c r="Y129" s="195">
        <v>97</v>
      </c>
      <c r="Z129" s="195">
        <v>95</v>
      </c>
      <c r="AA129" s="31">
        <f t="shared" si="10"/>
        <v>2</v>
      </c>
      <c r="AB129" s="325">
        <f t="shared" si="11"/>
        <v>2.0618556701030927E-2</v>
      </c>
      <c r="AD129" s="41" t="s">
        <v>63</v>
      </c>
      <c r="AE129" s="43" t="s">
        <v>64</v>
      </c>
      <c r="AF129" s="195">
        <v>64</v>
      </c>
      <c r="AG129" s="195">
        <v>75</v>
      </c>
      <c r="AH129" s="31">
        <f t="shared" si="12"/>
        <v>-11</v>
      </c>
      <c r="AI129" s="325">
        <f t="shared" si="13"/>
        <v>-0.171875</v>
      </c>
    </row>
    <row r="130" spans="1:35" x14ac:dyDescent="0.25">
      <c r="A130" s="44" t="s">
        <v>245</v>
      </c>
      <c r="B130" s="28" t="s">
        <v>246</v>
      </c>
      <c r="C130" s="196">
        <v>36</v>
      </c>
      <c r="D130" s="189">
        <v>82</v>
      </c>
      <c r="E130" s="197">
        <v>81</v>
      </c>
      <c r="F130" s="198">
        <v>47</v>
      </c>
      <c r="G130" s="77">
        <v>27</v>
      </c>
      <c r="H130" s="193">
        <v>6</v>
      </c>
      <c r="I130" s="199">
        <v>57</v>
      </c>
      <c r="J130" s="195">
        <v>59</v>
      </c>
      <c r="L130" s="44" t="s">
        <v>245</v>
      </c>
      <c r="M130" s="28" t="s">
        <v>246</v>
      </c>
      <c r="N130" s="196">
        <v>32</v>
      </c>
      <c r="O130" s="189">
        <v>85</v>
      </c>
      <c r="P130" s="197">
        <v>84</v>
      </c>
      <c r="Q130" s="198">
        <v>53</v>
      </c>
      <c r="R130" s="77">
        <v>28</v>
      </c>
      <c r="S130" s="193">
        <v>6</v>
      </c>
      <c r="T130" s="199">
        <v>63</v>
      </c>
      <c r="U130" s="195">
        <v>60</v>
      </c>
      <c r="W130" s="44" t="s">
        <v>245</v>
      </c>
      <c r="X130" s="28" t="s">
        <v>246</v>
      </c>
      <c r="Y130" s="195">
        <v>59</v>
      </c>
      <c r="Z130" s="195">
        <v>60</v>
      </c>
      <c r="AA130" s="31">
        <f t="shared" si="10"/>
        <v>-1</v>
      </c>
      <c r="AB130" s="325">
        <f t="shared" si="11"/>
        <v>-1.6949152542372881E-2</v>
      </c>
      <c r="AD130" s="60" t="s">
        <v>155</v>
      </c>
      <c r="AE130" s="43" t="s">
        <v>156</v>
      </c>
      <c r="AF130" s="195">
        <v>157</v>
      </c>
      <c r="AG130" s="63">
        <v>184</v>
      </c>
      <c r="AH130" s="63">
        <f t="shared" si="12"/>
        <v>-27</v>
      </c>
      <c r="AI130" s="221">
        <f t="shared" si="13"/>
        <v>-0.17197452229299362</v>
      </c>
    </row>
    <row r="131" spans="1:35" x14ac:dyDescent="0.25">
      <c r="A131" s="44" t="s">
        <v>467</v>
      </c>
      <c r="B131" s="43" t="s">
        <v>204</v>
      </c>
      <c r="C131" s="196"/>
      <c r="D131" s="189"/>
      <c r="E131" s="197"/>
      <c r="F131" s="198"/>
      <c r="G131" s="77"/>
      <c r="H131" s="193"/>
      <c r="I131" s="199"/>
      <c r="J131" s="195"/>
      <c r="L131" s="44" t="s">
        <v>467</v>
      </c>
      <c r="M131" s="43" t="s">
        <v>204</v>
      </c>
      <c r="N131" s="63">
        <v>180</v>
      </c>
      <c r="O131" s="63">
        <v>85</v>
      </c>
      <c r="P131" s="63">
        <v>84</v>
      </c>
      <c r="Q131" s="63">
        <v>53</v>
      </c>
      <c r="R131" s="63">
        <v>120</v>
      </c>
      <c r="S131" s="63">
        <v>8</v>
      </c>
      <c r="T131" s="63">
        <v>63</v>
      </c>
      <c r="U131" s="63">
        <v>127</v>
      </c>
      <c r="W131" s="44" t="s">
        <v>467</v>
      </c>
      <c r="X131" s="43" t="s">
        <v>204</v>
      </c>
      <c r="Y131" s="195"/>
      <c r="Z131" s="63">
        <v>127</v>
      </c>
      <c r="AA131" s="63"/>
      <c r="AB131" s="221"/>
      <c r="AD131" s="48" t="s">
        <v>442</v>
      </c>
      <c r="AE131" s="28" t="s">
        <v>107</v>
      </c>
      <c r="AF131" s="63">
        <v>127</v>
      </c>
      <c r="AG131" s="195">
        <v>149</v>
      </c>
      <c r="AH131" s="31">
        <f t="shared" si="12"/>
        <v>-22</v>
      </c>
      <c r="AI131" s="325">
        <f t="shared" si="13"/>
        <v>-0.17322834645669291</v>
      </c>
    </row>
    <row r="132" spans="1:35" x14ac:dyDescent="0.25">
      <c r="A132" s="42" t="s">
        <v>133</v>
      </c>
      <c r="B132" s="28" t="s">
        <v>141</v>
      </c>
      <c r="C132" s="196">
        <v>78</v>
      </c>
      <c r="D132" s="189">
        <v>82</v>
      </c>
      <c r="E132" s="197">
        <v>81</v>
      </c>
      <c r="F132" s="198">
        <v>11</v>
      </c>
      <c r="G132" s="77">
        <v>17</v>
      </c>
      <c r="H132" s="193">
        <v>14</v>
      </c>
      <c r="I132" s="199">
        <v>43</v>
      </c>
      <c r="J132" s="195">
        <v>54</v>
      </c>
      <c r="L132" s="42" t="s">
        <v>133</v>
      </c>
      <c r="M132" s="28" t="s">
        <v>141</v>
      </c>
      <c r="N132" s="196">
        <v>72</v>
      </c>
      <c r="O132" s="189">
        <v>85</v>
      </c>
      <c r="P132" s="197">
        <v>84</v>
      </c>
      <c r="Q132" s="198">
        <v>12</v>
      </c>
      <c r="R132" s="77">
        <v>18</v>
      </c>
      <c r="S132" s="193">
        <v>14</v>
      </c>
      <c r="T132" s="199">
        <v>49</v>
      </c>
      <c r="U132" s="195">
        <v>51</v>
      </c>
      <c r="W132" s="42" t="s">
        <v>133</v>
      </c>
      <c r="X132" s="28" t="s">
        <v>141</v>
      </c>
      <c r="Y132" s="195">
        <v>54</v>
      </c>
      <c r="Z132" s="195">
        <v>51</v>
      </c>
      <c r="AA132" s="31">
        <f t="shared" si="10"/>
        <v>3</v>
      </c>
      <c r="AB132" s="325">
        <f t="shared" si="11"/>
        <v>5.5555555555555552E-2</v>
      </c>
      <c r="AD132" s="44" t="s">
        <v>117</v>
      </c>
      <c r="AE132" s="28" t="s">
        <v>118</v>
      </c>
      <c r="AF132" s="195">
        <v>114</v>
      </c>
      <c r="AG132" s="195">
        <v>134</v>
      </c>
      <c r="AH132" s="31">
        <f t="shared" si="12"/>
        <v>-20</v>
      </c>
      <c r="AI132" s="325">
        <f t="shared" si="13"/>
        <v>-0.17543859649122806</v>
      </c>
    </row>
    <row r="133" spans="1:35" x14ac:dyDescent="0.25">
      <c r="A133" s="42" t="s">
        <v>249</v>
      </c>
      <c r="B133" s="43" t="s">
        <v>250</v>
      </c>
      <c r="C133" s="196">
        <v>82</v>
      </c>
      <c r="D133" s="189">
        <f>+D132+1</f>
        <v>83</v>
      </c>
      <c r="E133" s="197">
        <v>49</v>
      </c>
      <c r="F133" s="198">
        <v>78</v>
      </c>
      <c r="G133" s="77">
        <v>134</v>
      </c>
      <c r="H133" s="193">
        <v>44</v>
      </c>
      <c r="I133" s="199">
        <v>78</v>
      </c>
      <c r="J133" s="195">
        <v>103</v>
      </c>
      <c r="L133" s="42" t="s">
        <v>249</v>
      </c>
      <c r="M133" s="43" t="s">
        <v>250</v>
      </c>
      <c r="N133" s="196">
        <v>76</v>
      </c>
      <c r="O133" s="189">
        <v>42</v>
      </c>
      <c r="P133" s="197">
        <v>47</v>
      </c>
      <c r="Q133" s="198">
        <v>91</v>
      </c>
      <c r="R133" s="77">
        <v>150</v>
      </c>
      <c r="S133" s="193">
        <v>44</v>
      </c>
      <c r="T133" s="199">
        <v>83</v>
      </c>
      <c r="U133" s="195">
        <v>94</v>
      </c>
      <c r="W133" s="42" t="s">
        <v>249</v>
      </c>
      <c r="X133" s="43" t="s">
        <v>250</v>
      </c>
      <c r="Y133" s="195">
        <v>103</v>
      </c>
      <c r="Z133" s="195">
        <v>94</v>
      </c>
      <c r="AA133" s="31">
        <f t="shared" si="10"/>
        <v>9</v>
      </c>
      <c r="AB133" s="325">
        <f t="shared" si="11"/>
        <v>8.7378640776699032E-2</v>
      </c>
      <c r="AD133" s="41" t="s">
        <v>443</v>
      </c>
      <c r="AE133" s="28" t="s">
        <v>129</v>
      </c>
      <c r="AF133" s="63">
        <v>145</v>
      </c>
      <c r="AG133" s="195">
        <v>171</v>
      </c>
      <c r="AH133" s="31">
        <f t="shared" si="12"/>
        <v>-26</v>
      </c>
      <c r="AI133" s="325">
        <f t="shared" si="13"/>
        <v>-0.1793103448275862</v>
      </c>
    </row>
    <row r="134" spans="1:35" x14ac:dyDescent="0.25">
      <c r="A134" s="44" t="s">
        <v>251</v>
      </c>
      <c r="B134" s="43" t="s">
        <v>252</v>
      </c>
      <c r="C134" s="196">
        <v>170</v>
      </c>
      <c r="D134" s="189">
        <f>+D133+1</f>
        <v>84</v>
      </c>
      <c r="E134" s="197">
        <v>120</v>
      </c>
      <c r="F134" s="198">
        <v>104</v>
      </c>
      <c r="G134" s="77">
        <v>143</v>
      </c>
      <c r="H134" s="193">
        <v>17</v>
      </c>
      <c r="I134" s="199">
        <v>119</v>
      </c>
      <c r="J134" s="195">
        <v>171</v>
      </c>
      <c r="L134" s="44" t="s">
        <v>251</v>
      </c>
      <c r="M134" s="43" t="s">
        <v>252</v>
      </c>
      <c r="N134" s="196">
        <v>168</v>
      </c>
      <c r="O134" s="189">
        <v>72</v>
      </c>
      <c r="P134" s="197">
        <v>80</v>
      </c>
      <c r="Q134" s="198">
        <v>86</v>
      </c>
      <c r="R134" s="77">
        <v>128</v>
      </c>
      <c r="S134" s="193">
        <v>27</v>
      </c>
      <c r="T134" s="199">
        <v>91</v>
      </c>
      <c r="U134" s="195">
        <v>135</v>
      </c>
      <c r="W134" s="44" t="s">
        <v>251</v>
      </c>
      <c r="X134" s="43" t="s">
        <v>252</v>
      </c>
      <c r="Y134" s="195">
        <v>171</v>
      </c>
      <c r="Z134" s="195">
        <v>135</v>
      </c>
      <c r="AA134" s="31">
        <f t="shared" si="10"/>
        <v>36</v>
      </c>
      <c r="AB134" s="325">
        <f t="shared" si="11"/>
        <v>0.21052631578947367</v>
      </c>
      <c r="AD134" s="41" t="s">
        <v>361</v>
      </c>
      <c r="AE134" s="28" t="s">
        <v>362</v>
      </c>
      <c r="AF134" s="63">
        <v>110</v>
      </c>
      <c r="AG134" s="195">
        <v>130</v>
      </c>
      <c r="AH134" s="31">
        <f t="shared" si="12"/>
        <v>-20</v>
      </c>
      <c r="AI134" s="325">
        <f t="shared" si="13"/>
        <v>-0.18181818181818182</v>
      </c>
    </row>
    <row r="135" spans="1:35" x14ac:dyDescent="0.25">
      <c r="A135" s="42" t="s">
        <v>253</v>
      </c>
      <c r="B135" s="43" t="s">
        <v>254</v>
      </c>
      <c r="C135" s="196">
        <v>62</v>
      </c>
      <c r="D135" s="189">
        <f>+D134+1</f>
        <v>85</v>
      </c>
      <c r="E135" s="197">
        <v>21</v>
      </c>
      <c r="F135" s="198">
        <v>11</v>
      </c>
      <c r="G135" s="77">
        <v>27</v>
      </c>
      <c r="H135" s="193">
        <v>10</v>
      </c>
      <c r="I135" s="199">
        <v>20</v>
      </c>
      <c r="J135" s="195">
        <v>28</v>
      </c>
      <c r="L135" s="42" t="s">
        <v>253</v>
      </c>
      <c r="M135" s="43" t="s">
        <v>254</v>
      </c>
      <c r="N135" s="196">
        <v>58</v>
      </c>
      <c r="O135" s="189">
        <v>17</v>
      </c>
      <c r="P135" s="197">
        <v>21</v>
      </c>
      <c r="Q135" s="198">
        <v>12</v>
      </c>
      <c r="R135" s="77">
        <v>28</v>
      </c>
      <c r="S135" s="193">
        <v>10</v>
      </c>
      <c r="T135" s="199">
        <v>26</v>
      </c>
      <c r="U135" s="195">
        <v>18</v>
      </c>
      <c r="W135" s="42" t="s">
        <v>253</v>
      </c>
      <c r="X135" s="43" t="s">
        <v>254</v>
      </c>
      <c r="Y135" s="195">
        <v>28</v>
      </c>
      <c r="Z135" s="195">
        <v>18</v>
      </c>
      <c r="AA135" s="31">
        <f t="shared" si="10"/>
        <v>10</v>
      </c>
      <c r="AB135" s="325">
        <f t="shared" si="11"/>
        <v>0.35714285714285715</v>
      </c>
      <c r="AD135" s="107" t="s">
        <v>266</v>
      </c>
      <c r="AE135" s="36" t="s">
        <v>267</v>
      </c>
      <c r="AF135" s="195">
        <v>139</v>
      </c>
      <c r="AG135" s="195">
        <v>165</v>
      </c>
      <c r="AH135" s="31">
        <f t="shared" si="12"/>
        <v>-26</v>
      </c>
      <c r="AI135" s="325">
        <f t="shared" si="13"/>
        <v>-0.18705035971223022</v>
      </c>
    </row>
    <row r="136" spans="1:35" x14ac:dyDescent="0.25">
      <c r="A136" s="48" t="s">
        <v>255</v>
      </c>
      <c r="B136" s="43" t="s">
        <v>256</v>
      </c>
      <c r="C136" s="196">
        <v>100</v>
      </c>
      <c r="D136" s="189">
        <f>+D135+1</f>
        <v>86</v>
      </c>
      <c r="E136" s="197">
        <v>146</v>
      </c>
      <c r="F136" s="198">
        <v>85</v>
      </c>
      <c r="G136" s="77">
        <v>69</v>
      </c>
      <c r="H136" s="193">
        <v>24</v>
      </c>
      <c r="I136" s="199">
        <v>21</v>
      </c>
      <c r="J136" s="195">
        <v>105</v>
      </c>
      <c r="L136" s="48" t="s">
        <v>255</v>
      </c>
      <c r="M136" s="43" t="s">
        <v>256</v>
      </c>
      <c r="N136" s="196">
        <v>100</v>
      </c>
      <c r="O136" s="189">
        <v>158</v>
      </c>
      <c r="P136" s="197">
        <v>160</v>
      </c>
      <c r="Q136" s="198">
        <v>98</v>
      </c>
      <c r="R136" s="77">
        <v>75</v>
      </c>
      <c r="S136" s="193">
        <v>24</v>
      </c>
      <c r="T136" s="199">
        <v>28</v>
      </c>
      <c r="U136" s="195">
        <v>133</v>
      </c>
      <c r="W136" s="48" t="s">
        <v>255</v>
      </c>
      <c r="X136" s="43" t="s">
        <v>256</v>
      </c>
      <c r="Y136" s="195">
        <v>105</v>
      </c>
      <c r="Z136" s="195">
        <v>133</v>
      </c>
      <c r="AA136" s="31">
        <f t="shared" si="10"/>
        <v>-28</v>
      </c>
      <c r="AB136" s="325">
        <f t="shared" si="11"/>
        <v>-0.26666666666666666</v>
      </c>
      <c r="AD136" s="78" t="s">
        <v>161</v>
      </c>
      <c r="AE136" s="43" t="s">
        <v>162</v>
      </c>
      <c r="AF136" s="63">
        <v>131</v>
      </c>
      <c r="AG136" s="63">
        <v>156</v>
      </c>
      <c r="AH136" s="63">
        <f t="shared" ref="AH136:AH167" si="14">+AF136-AG136</f>
        <v>-25</v>
      </c>
      <c r="AI136" s="221">
        <f t="shared" ref="AI136:AI167" si="15">+AH136/AF136</f>
        <v>-0.19083969465648856</v>
      </c>
    </row>
    <row r="137" spans="1:35" x14ac:dyDescent="0.25">
      <c r="A137" s="48" t="s">
        <v>468</v>
      </c>
      <c r="B137" s="28" t="s">
        <v>469</v>
      </c>
      <c r="C137" s="196"/>
      <c r="D137" s="189"/>
      <c r="E137" s="197"/>
      <c r="F137" s="198"/>
      <c r="G137" s="77"/>
      <c r="H137" s="193"/>
      <c r="I137" s="199"/>
      <c r="J137" s="195"/>
      <c r="L137" s="48" t="s">
        <v>468</v>
      </c>
      <c r="M137" s="28" t="s">
        <v>469</v>
      </c>
      <c r="N137" s="196">
        <v>100</v>
      </c>
      <c r="O137" s="189">
        <v>51</v>
      </c>
      <c r="P137" s="197">
        <v>50</v>
      </c>
      <c r="Q137" s="198">
        <v>1</v>
      </c>
      <c r="R137" s="77">
        <v>1</v>
      </c>
      <c r="S137" s="193">
        <v>6</v>
      </c>
      <c r="T137" s="199">
        <v>1</v>
      </c>
      <c r="U137" s="195">
        <v>28</v>
      </c>
      <c r="W137" s="48" t="s">
        <v>468</v>
      </c>
      <c r="X137" s="28" t="s">
        <v>469</v>
      </c>
      <c r="Y137" s="195"/>
      <c r="Z137" s="195">
        <v>28</v>
      </c>
      <c r="AA137" s="31"/>
      <c r="AB137" s="325"/>
      <c r="AD137" s="27" t="s">
        <v>147</v>
      </c>
      <c r="AE137" s="28" t="s">
        <v>66</v>
      </c>
      <c r="AF137" s="195">
        <v>118</v>
      </c>
      <c r="AG137" s="195">
        <v>141</v>
      </c>
      <c r="AH137" s="31">
        <f t="shared" si="14"/>
        <v>-23</v>
      </c>
      <c r="AI137" s="325">
        <f t="shared" si="15"/>
        <v>-0.19491525423728814</v>
      </c>
    </row>
    <row r="138" spans="1:35" x14ac:dyDescent="0.25">
      <c r="A138" s="44" t="s">
        <v>257</v>
      </c>
      <c r="B138" s="28" t="s">
        <v>258</v>
      </c>
      <c r="C138" s="196">
        <v>19</v>
      </c>
      <c r="D138" s="189">
        <v>41</v>
      </c>
      <c r="E138" s="197">
        <v>31</v>
      </c>
      <c r="F138" s="198">
        <v>3</v>
      </c>
      <c r="G138" s="77">
        <v>8</v>
      </c>
      <c r="H138" s="193">
        <v>6</v>
      </c>
      <c r="I138" s="199">
        <v>10</v>
      </c>
      <c r="J138" s="195">
        <v>12</v>
      </c>
      <c r="L138" s="44" t="s">
        <v>257</v>
      </c>
      <c r="M138" s="28" t="s">
        <v>258</v>
      </c>
      <c r="N138" s="196">
        <v>19</v>
      </c>
      <c r="O138" s="189">
        <v>42</v>
      </c>
      <c r="P138" s="197">
        <v>30</v>
      </c>
      <c r="Q138" s="198">
        <v>3</v>
      </c>
      <c r="R138" s="77">
        <v>9</v>
      </c>
      <c r="S138" s="193">
        <v>6</v>
      </c>
      <c r="T138" s="199">
        <v>12</v>
      </c>
      <c r="U138" s="195">
        <v>12</v>
      </c>
      <c r="W138" s="44" t="s">
        <v>257</v>
      </c>
      <c r="X138" s="28" t="s">
        <v>258</v>
      </c>
      <c r="Y138" s="195">
        <v>12</v>
      </c>
      <c r="Z138" s="195">
        <v>12</v>
      </c>
      <c r="AA138" s="31">
        <f t="shared" ref="AA138:AA200" si="16">+Y138-Z138</f>
        <v>0</v>
      </c>
      <c r="AB138" s="325">
        <f t="shared" ref="AB138:AB200" si="17">+AA138/Y138</f>
        <v>0</v>
      </c>
      <c r="AD138" s="44" t="s">
        <v>172</v>
      </c>
      <c r="AE138" s="28" t="s">
        <v>173</v>
      </c>
      <c r="AF138" s="195">
        <v>93</v>
      </c>
      <c r="AG138" s="195">
        <v>112</v>
      </c>
      <c r="AH138" s="31">
        <f t="shared" si="14"/>
        <v>-19</v>
      </c>
      <c r="AI138" s="325">
        <f t="shared" si="15"/>
        <v>-0.20430107526881722</v>
      </c>
    </row>
    <row r="139" spans="1:35" x14ac:dyDescent="0.25">
      <c r="A139" s="50" t="s">
        <v>257</v>
      </c>
      <c r="B139" s="28" t="s">
        <v>141</v>
      </c>
      <c r="C139" s="196">
        <v>160</v>
      </c>
      <c r="D139" s="189">
        <f t="shared" ref="D139:D147" si="18">+D138+1</f>
        <v>42</v>
      </c>
      <c r="E139" s="197">
        <v>71</v>
      </c>
      <c r="F139" s="198">
        <v>1</v>
      </c>
      <c r="G139" s="77">
        <v>136</v>
      </c>
      <c r="H139" s="193">
        <v>5</v>
      </c>
      <c r="I139" s="199">
        <v>1</v>
      </c>
      <c r="J139" s="195">
        <v>83</v>
      </c>
      <c r="L139" s="50" t="s">
        <v>257</v>
      </c>
      <c r="M139" s="28" t="s">
        <v>141</v>
      </c>
      <c r="N139" s="196">
        <v>171</v>
      </c>
      <c r="O139" s="189">
        <v>52</v>
      </c>
      <c r="P139" s="197">
        <v>74</v>
      </c>
      <c r="Q139" s="198">
        <v>1</v>
      </c>
      <c r="R139" s="77">
        <v>152</v>
      </c>
      <c r="S139" s="193">
        <v>5</v>
      </c>
      <c r="T139" s="199">
        <v>1</v>
      </c>
      <c r="U139" s="195">
        <v>86</v>
      </c>
      <c r="W139" s="50" t="s">
        <v>257</v>
      </c>
      <c r="X139" s="28" t="s">
        <v>141</v>
      </c>
      <c r="Y139" s="195">
        <v>83</v>
      </c>
      <c r="Z139" s="195">
        <v>86</v>
      </c>
      <c r="AA139" s="31">
        <f t="shared" si="16"/>
        <v>-3</v>
      </c>
      <c r="AB139" s="325">
        <f t="shared" si="17"/>
        <v>-3.614457831325301E-2</v>
      </c>
      <c r="AD139" s="92" t="s">
        <v>144</v>
      </c>
      <c r="AE139" s="43" t="s">
        <v>146</v>
      </c>
      <c r="AF139" s="195">
        <v>119</v>
      </c>
      <c r="AG139" s="195">
        <v>144</v>
      </c>
      <c r="AH139" s="31">
        <f t="shared" si="14"/>
        <v>-25</v>
      </c>
      <c r="AI139" s="325">
        <f t="shared" si="15"/>
        <v>-0.21008403361344538</v>
      </c>
    </row>
    <row r="140" spans="1:35" x14ac:dyDescent="0.25">
      <c r="A140" s="104" t="s">
        <v>259</v>
      </c>
      <c r="B140" s="28" t="s">
        <v>260</v>
      </c>
      <c r="C140" s="196">
        <v>171</v>
      </c>
      <c r="D140" s="189">
        <f t="shared" si="18"/>
        <v>43</v>
      </c>
      <c r="E140" s="197">
        <v>118</v>
      </c>
      <c r="F140" s="198">
        <v>47</v>
      </c>
      <c r="G140" s="77">
        <v>136</v>
      </c>
      <c r="H140" s="193">
        <v>15</v>
      </c>
      <c r="I140" s="199">
        <v>57</v>
      </c>
      <c r="J140" s="195">
        <v>143</v>
      </c>
      <c r="L140" s="104" t="s">
        <v>259</v>
      </c>
      <c r="M140" s="28" t="s">
        <v>260</v>
      </c>
      <c r="N140" s="63">
        <v>169</v>
      </c>
      <c r="O140" s="63">
        <v>56</v>
      </c>
      <c r="P140" s="63">
        <v>77</v>
      </c>
      <c r="Q140" s="63">
        <v>29</v>
      </c>
      <c r="R140" s="63">
        <v>120</v>
      </c>
      <c r="S140" s="63">
        <v>32</v>
      </c>
      <c r="T140" s="63">
        <v>25</v>
      </c>
      <c r="U140" s="63">
        <v>92</v>
      </c>
      <c r="W140" s="104" t="s">
        <v>259</v>
      </c>
      <c r="X140" s="28" t="s">
        <v>260</v>
      </c>
      <c r="Y140" s="195">
        <v>143</v>
      </c>
      <c r="Z140" s="63">
        <v>92</v>
      </c>
      <c r="AA140" s="63">
        <f t="shared" si="16"/>
        <v>51</v>
      </c>
      <c r="AB140" s="221">
        <f t="shared" si="17"/>
        <v>0.35664335664335667</v>
      </c>
      <c r="AD140" s="108" t="s">
        <v>372</v>
      </c>
      <c r="AE140" s="43" t="s">
        <v>373</v>
      </c>
      <c r="AF140" s="195">
        <v>19</v>
      </c>
      <c r="AG140" s="195">
        <v>23</v>
      </c>
      <c r="AH140" s="31">
        <f t="shared" si="14"/>
        <v>-4</v>
      </c>
      <c r="AI140" s="325">
        <f t="shared" si="15"/>
        <v>-0.21052631578947367</v>
      </c>
    </row>
    <row r="141" spans="1:35" x14ac:dyDescent="0.25">
      <c r="A141" s="78" t="s">
        <v>261</v>
      </c>
      <c r="B141" s="28" t="s">
        <v>262</v>
      </c>
      <c r="C141" s="196">
        <v>52</v>
      </c>
      <c r="D141" s="189">
        <f t="shared" si="18"/>
        <v>44</v>
      </c>
      <c r="E141" s="197">
        <v>9</v>
      </c>
      <c r="F141" s="198">
        <v>1</v>
      </c>
      <c r="G141" s="77">
        <v>66</v>
      </c>
      <c r="H141" s="193">
        <v>27</v>
      </c>
      <c r="I141" s="199">
        <v>1</v>
      </c>
      <c r="J141" s="195">
        <v>20</v>
      </c>
      <c r="L141" s="78" t="s">
        <v>261</v>
      </c>
      <c r="M141" s="28" t="s">
        <v>262</v>
      </c>
      <c r="N141" s="196">
        <v>47</v>
      </c>
      <c r="O141" s="189">
        <v>5</v>
      </c>
      <c r="P141" s="197">
        <v>10</v>
      </c>
      <c r="Q141" s="198">
        <v>1</v>
      </c>
      <c r="R141" s="77">
        <v>71</v>
      </c>
      <c r="S141" s="193">
        <v>27</v>
      </c>
      <c r="T141" s="199">
        <v>1</v>
      </c>
      <c r="U141" s="195">
        <v>14</v>
      </c>
      <c r="W141" s="78" t="s">
        <v>261</v>
      </c>
      <c r="X141" s="28" t="s">
        <v>262</v>
      </c>
      <c r="Y141" s="195">
        <v>20</v>
      </c>
      <c r="Z141" s="195">
        <v>14</v>
      </c>
      <c r="AA141" s="31">
        <f t="shared" si="16"/>
        <v>6</v>
      </c>
      <c r="AB141" s="325">
        <f t="shared" si="17"/>
        <v>0.3</v>
      </c>
      <c r="AD141" s="60" t="s">
        <v>367</v>
      </c>
      <c r="AE141" s="28" t="s">
        <v>368</v>
      </c>
      <c r="AF141" s="195">
        <v>122</v>
      </c>
      <c r="AG141" s="195">
        <v>148</v>
      </c>
      <c r="AH141" s="31">
        <f t="shared" si="14"/>
        <v>-26</v>
      </c>
      <c r="AI141" s="325">
        <f t="shared" si="15"/>
        <v>-0.21311475409836064</v>
      </c>
    </row>
    <row r="142" spans="1:35" x14ac:dyDescent="0.25">
      <c r="A142" s="41" t="s">
        <v>425</v>
      </c>
      <c r="B142" s="43" t="s">
        <v>426</v>
      </c>
      <c r="C142" s="63">
        <v>15</v>
      </c>
      <c r="D142" s="63">
        <f t="shared" si="18"/>
        <v>45</v>
      </c>
      <c r="E142" s="63">
        <v>2</v>
      </c>
      <c r="F142" s="63">
        <v>1</v>
      </c>
      <c r="G142" s="63">
        <v>1</v>
      </c>
      <c r="H142" s="63">
        <v>4</v>
      </c>
      <c r="I142" s="63">
        <v>1</v>
      </c>
      <c r="J142" s="63">
        <v>1</v>
      </c>
      <c r="L142" s="41" t="s">
        <v>425</v>
      </c>
      <c r="M142" s="43" t="s">
        <v>426</v>
      </c>
      <c r="N142" s="196">
        <v>15</v>
      </c>
      <c r="O142" s="189">
        <v>5</v>
      </c>
      <c r="P142" s="197">
        <v>3</v>
      </c>
      <c r="Q142" s="198">
        <v>1</v>
      </c>
      <c r="R142" s="77">
        <v>1</v>
      </c>
      <c r="S142" s="193">
        <v>4</v>
      </c>
      <c r="T142" s="199">
        <v>1</v>
      </c>
      <c r="U142" s="195">
        <v>1</v>
      </c>
      <c r="W142" s="41" t="s">
        <v>425</v>
      </c>
      <c r="X142" s="43" t="s">
        <v>426</v>
      </c>
      <c r="Y142" s="63">
        <v>1</v>
      </c>
      <c r="Z142" s="195">
        <v>1</v>
      </c>
      <c r="AA142" s="31">
        <f t="shared" si="16"/>
        <v>0</v>
      </c>
      <c r="AB142" s="325">
        <f t="shared" si="17"/>
        <v>0</v>
      </c>
      <c r="AD142" s="59" t="s">
        <v>139</v>
      </c>
      <c r="AE142" s="43" t="s">
        <v>140</v>
      </c>
      <c r="AF142" s="195">
        <v>37</v>
      </c>
      <c r="AG142" s="195">
        <v>45</v>
      </c>
      <c r="AH142" s="31">
        <f t="shared" si="14"/>
        <v>-8</v>
      </c>
      <c r="AI142" s="325">
        <f t="shared" si="15"/>
        <v>-0.21621621621621623</v>
      </c>
    </row>
    <row r="143" spans="1:35" x14ac:dyDescent="0.25">
      <c r="A143" s="250" t="s">
        <v>470</v>
      </c>
      <c r="B143" s="28" t="s">
        <v>471</v>
      </c>
      <c r="C143" s="63"/>
      <c r="D143" s="63"/>
      <c r="E143" s="63"/>
      <c r="F143" s="63"/>
      <c r="G143" s="63"/>
      <c r="H143" s="63"/>
      <c r="I143" s="63"/>
      <c r="J143" s="63"/>
      <c r="L143" s="250" t="s">
        <v>470</v>
      </c>
      <c r="M143" s="28" t="s">
        <v>471</v>
      </c>
      <c r="N143" s="63">
        <v>13</v>
      </c>
      <c r="O143" s="63">
        <v>7</v>
      </c>
      <c r="P143" s="63">
        <v>7</v>
      </c>
      <c r="Q143" s="63">
        <v>2</v>
      </c>
      <c r="R143" s="63">
        <v>5</v>
      </c>
      <c r="S143" s="63">
        <v>30</v>
      </c>
      <c r="T143" s="63">
        <v>2</v>
      </c>
      <c r="U143" s="63">
        <v>3</v>
      </c>
      <c r="W143" s="250" t="s">
        <v>470</v>
      </c>
      <c r="X143" s="28" t="s">
        <v>471</v>
      </c>
      <c r="Y143" s="195"/>
      <c r="Z143" s="63">
        <v>3</v>
      </c>
      <c r="AA143" s="63"/>
      <c r="AB143" s="221"/>
      <c r="AD143" s="78" t="s">
        <v>295</v>
      </c>
      <c r="AE143" s="28" t="s">
        <v>296</v>
      </c>
      <c r="AF143" s="195">
        <v>124</v>
      </c>
      <c r="AG143" s="195">
        <v>151</v>
      </c>
      <c r="AH143" s="31">
        <f t="shared" si="14"/>
        <v>-27</v>
      </c>
      <c r="AI143" s="325">
        <f t="shared" si="15"/>
        <v>-0.21774193548387097</v>
      </c>
    </row>
    <row r="144" spans="1:35" x14ac:dyDescent="0.25">
      <c r="A144" s="250" t="s">
        <v>472</v>
      </c>
      <c r="B144" s="43" t="s">
        <v>473</v>
      </c>
      <c r="C144" s="63"/>
      <c r="D144" s="63"/>
      <c r="E144" s="63"/>
      <c r="F144" s="63"/>
      <c r="G144" s="63"/>
      <c r="H144" s="63"/>
      <c r="I144" s="63"/>
      <c r="J144" s="63"/>
      <c r="L144" s="250" t="s">
        <v>472</v>
      </c>
      <c r="M144" s="43" t="s">
        <v>473</v>
      </c>
      <c r="N144" s="63">
        <v>88</v>
      </c>
      <c r="O144" s="63">
        <v>142</v>
      </c>
      <c r="P144" s="63">
        <v>151</v>
      </c>
      <c r="Q144" s="63">
        <v>1</v>
      </c>
      <c r="R144" s="63">
        <v>28</v>
      </c>
      <c r="S144" s="63">
        <v>3</v>
      </c>
      <c r="T144" s="63">
        <v>103</v>
      </c>
      <c r="U144" s="63">
        <v>103</v>
      </c>
      <c r="W144" s="250" t="s">
        <v>472</v>
      </c>
      <c r="X144" s="43" t="s">
        <v>473</v>
      </c>
      <c r="Y144" s="195"/>
      <c r="Z144" s="63">
        <v>103</v>
      </c>
      <c r="AA144" s="63"/>
      <c r="AB144" s="221"/>
      <c r="AD144" s="60" t="s">
        <v>166</v>
      </c>
      <c r="AE144" s="28" t="s">
        <v>167</v>
      </c>
      <c r="AF144" s="195">
        <v>87</v>
      </c>
      <c r="AG144" s="63">
        <v>106</v>
      </c>
      <c r="AH144" s="63">
        <f t="shared" si="14"/>
        <v>-19</v>
      </c>
      <c r="AI144" s="221">
        <f t="shared" si="15"/>
        <v>-0.21839080459770116</v>
      </c>
    </row>
    <row r="145" spans="1:35" ht="15.75" x14ac:dyDescent="0.25">
      <c r="A145" s="253" t="s">
        <v>474</v>
      </c>
      <c r="B145" s="43" t="s">
        <v>475</v>
      </c>
      <c r="C145" s="63"/>
      <c r="D145" s="63"/>
      <c r="E145" s="63"/>
      <c r="F145" s="63"/>
      <c r="G145" s="63"/>
      <c r="H145" s="63"/>
      <c r="I145" s="63"/>
      <c r="J145" s="63"/>
      <c r="L145" s="253" t="s">
        <v>474</v>
      </c>
      <c r="M145" s="43" t="s">
        <v>475</v>
      </c>
      <c r="N145" s="196">
        <v>85</v>
      </c>
      <c r="O145" s="189">
        <v>26</v>
      </c>
      <c r="P145" s="197">
        <v>33</v>
      </c>
      <c r="Q145" s="198">
        <v>1</v>
      </c>
      <c r="R145" s="77">
        <v>53</v>
      </c>
      <c r="S145" s="193">
        <v>5</v>
      </c>
      <c r="T145" s="199">
        <v>1</v>
      </c>
      <c r="U145" s="195">
        <v>27</v>
      </c>
      <c r="W145" s="253" t="s">
        <v>474</v>
      </c>
      <c r="X145" s="43" t="s">
        <v>475</v>
      </c>
      <c r="Y145" s="195"/>
      <c r="Z145" s="195">
        <v>27</v>
      </c>
      <c r="AA145" s="31"/>
      <c r="AB145" s="325"/>
      <c r="AD145" s="231" t="s">
        <v>119</v>
      </c>
      <c r="AE145" s="232" t="s">
        <v>120</v>
      </c>
      <c r="AF145" s="63">
        <v>85</v>
      </c>
      <c r="AG145" s="63">
        <v>104</v>
      </c>
      <c r="AH145" s="63">
        <f t="shared" si="14"/>
        <v>-19</v>
      </c>
      <c r="AI145" s="221">
        <f t="shared" si="15"/>
        <v>-0.22352941176470589</v>
      </c>
    </row>
    <row r="146" spans="1:35" x14ac:dyDescent="0.25">
      <c r="A146" s="48" t="s">
        <v>264</v>
      </c>
      <c r="B146" s="43" t="s">
        <v>265</v>
      </c>
      <c r="C146" s="196">
        <v>156</v>
      </c>
      <c r="D146" s="189">
        <f>+D142+1</f>
        <v>46</v>
      </c>
      <c r="E146" s="197">
        <v>136</v>
      </c>
      <c r="F146" s="198">
        <v>112</v>
      </c>
      <c r="G146" s="77">
        <v>142</v>
      </c>
      <c r="H146" s="193">
        <v>28</v>
      </c>
      <c r="I146" s="199">
        <v>54</v>
      </c>
      <c r="J146" s="195">
        <v>158</v>
      </c>
      <c r="L146" s="48" t="s">
        <v>264</v>
      </c>
      <c r="M146" s="43" t="s">
        <v>265</v>
      </c>
      <c r="N146" s="63">
        <v>166</v>
      </c>
      <c r="O146" s="63">
        <v>148</v>
      </c>
      <c r="P146" s="63">
        <v>146</v>
      </c>
      <c r="Q146" s="63">
        <v>124</v>
      </c>
      <c r="R146" s="63">
        <v>142</v>
      </c>
      <c r="S146" s="63">
        <v>33</v>
      </c>
      <c r="T146" s="63">
        <v>59</v>
      </c>
      <c r="U146" s="63">
        <v>173</v>
      </c>
      <c r="W146" s="48" t="s">
        <v>264</v>
      </c>
      <c r="X146" s="43" t="s">
        <v>265</v>
      </c>
      <c r="Y146" s="195">
        <v>158</v>
      </c>
      <c r="Z146" s="63">
        <v>173</v>
      </c>
      <c r="AA146" s="63">
        <f t="shared" si="16"/>
        <v>-15</v>
      </c>
      <c r="AB146" s="221">
        <f t="shared" si="17"/>
        <v>-9.49367088607595E-2</v>
      </c>
      <c r="AD146" s="111" t="s">
        <v>299</v>
      </c>
      <c r="AE146" s="28" t="s">
        <v>477</v>
      </c>
      <c r="AF146" s="195">
        <v>152</v>
      </c>
      <c r="AG146" s="195">
        <v>187</v>
      </c>
      <c r="AH146" s="31">
        <f t="shared" si="14"/>
        <v>-35</v>
      </c>
      <c r="AI146" s="325">
        <f t="shared" si="15"/>
        <v>-0.23026315789473684</v>
      </c>
    </row>
    <row r="147" spans="1:35" ht="15.75" thickBot="1" x14ac:dyDescent="0.3">
      <c r="A147" s="107" t="s">
        <v>266</v>
      </c>
      <c r="B147" s="36" t="s">
        <v>267</v>
      </c>
      <c r="C147" s="196">
        <v>19</v>
      </c>
      <c r="D147" s="189">
        <f t="shared" si="18"/>
        <v>47</v>
      </c>
      <c r="E147" s="197">
        <v>160</v>
      </c>
      <c r="F147" s="198">
        <v>112</v>
      </c>
      <c r="G147" s="77">
        <v>131</v>
      </c>
      <c r="H147" s="193">
        <v>4</v>
      </c>
      <c r="I147" s="199">
        <v>124</v>
      </c>
      <c r="J147" s="195">
        <v>139</v>
      </c>
      <c r="L147" s="107" t="s">
        <v>266</v>
      </c>
      <c r="M147" s="36" t="s">
        <v>267</v>
      </c>
      <c r="N147" s="196">
        <v>19</v>
      </c>
      <c r="O147" s="189">
        <v>148</v>
      </c>
      <c r="P147" s="197">
        <v>178</v>
      </c>
      <c r="Q147" s="198">
        <v>124</v>
      </c>
      <c r="R147" s="77">
        <v>146</v>
      </c>
      <c r="S147" s="193">
        <v>4</v>
      </c>
      <c r="T147" s="199">
        <v>136</v>
      </c>
      <c r="U147" s="195">
        <v>165</v>
      </c>
      <c r="W147" s="107" t="s">
        <v>266</v>
      </c>
      <c r="X147" s="36" t="s">
        <v>267</v>
      </c>
      <c r="Y147" s="195">
        <v>139</v>
      </c>
      <c r="Z147" s="195">
        <v>165</v>
      </c>
      <c r="AA147" s="31">
        <f t="shared" si="16"/>
        <v>-26</v>
      </c>
      <c r="AB147" s="325">
        <f t="shared" si="17"/>
        <v>-0.18705035971223022</v>
      </c>
      <c r="AD147" s="75" t="s">
        <v>84</v>
      </c>
      <c r="AE147" s="43" t="s">
        <v>85</v>
      </c>
      <c r="AF147" s="63">
        <v>134</v>
      </c>
      <c r="AG147" s="195">
        <v>166</v>
      </c>
      <c r="AH147" s="31">
        <f t="shared" si="14"/>
        <v>-32</v>
      </c>
      <c r="AI147" s="325">
        <f t="shared" si="15"/>
        <v>-0.23880597014925373</v>
      </c>
    </row>
    <row r="148" spans="1:35" x14ac:dyDescent="0.25">
      <c r="A148" t="s">
        <v>431</v>
      </c>
      <c r="C148" s="161" t="s">
        <v>2</v>
      </c>
      <c r="D148" s="162" t="s">
        <v>4</v>
      </c>
      <c r="E148" s="163" t="s">
        <v>4</v>
      </c>
      <c r="F148" s="164" t="s">
        <v>5</v>
      </c>
      <c r="G148" s="165" t="s">
        <v>6</v>
      </c>
      <c r="H148" s="166" t="s">
        <v>7</v>
      </c>
      <c r="I148" s="167" t="s">
        <v>8</v>
      </c>
      <c r="J148" s="168" t="s">
        <v>433</v>
      </c>
      <c r="L148" t="s">
        <v>446</v>
      </c>
      <c r="N148" s="161" t="s">
        <v>2</v>
      </c>
      <c r="O148" s="162" t="s">
        <v>4</v>
      </c>
      <c r="P148" s="163" t="s">
        <v>4</v>
      </c>
      <c r="Q148" s="164" t="s">
        <v>432</v>
      </c>
      <c r="R148" s="165" t="s">
        <v>6</v>
      </c>
      <c r="S148" s="166" t="s">
        <v>7</v>
      </c>
      <c r="T148" s="167" t="s">
        <v>8</v>
      </c>
      <c r="U148" s="168" t="s">
        <v>433</v>
      </c>
      <c r="W148" t="s">
        <v>446</v>
      </c>
      <c r="Y148" s="168" t="s">
        <v>433</v>
      </c>
      <c r="Z148" s="331" t="s">
        <v>433</v>
      </c>
      <c r="AA148" s="332" t="s">
        <v>436</v>
      </c>
      <c r="AB148" s="328" t="s">
        <v>525</v>
      </c>
      <c r="AD148" s="41" t="s">
        <v>304</v>
      </c>
      <c r="AE148" s="43" t="s">
        <v>305</v>
      </c>
      <c r="AF148" s="195">
        <v>112</v>
      </c>
      <c r="AG148" s="195">
        <v>140</v>
      </c>
      <c r="AH148" s="31">
        <f t="shared" si="14"/>
        <v>-28</v>
      </c>
      <c r="AI148" s="325">
        <f t="shared" si="15"/>
        <v>-0.25</v>
      </c>
    </row>
    <row r="149" spans="1:35" x14ac:dyDescent="0.25">
      <c r="C149" s="169" t="s">
        <v>12</v>
      </c>
      <c r="D149" s="170" t="s">
        <v>21</v>
      </c>
      <c r="E149" s="171" t="s">
        <v>13</v>
      </c>
      <c r="F149" s="172" t="s">
        <v>14</v>
      </c>
      <c r="G149" s="173" t="s">
        <v>15</v>
      </c>
      <c r="H149" s="174" t="s">
        <v>16</v>
      </c>
      <c r="I149" s="175" t="s">
        <v>17</v>
      </c>
      <c r="J149" s="176" t="s">
        <v>13</v>
      </c>
      <c r="L149" t="s">
        <v>448</v>
      </c>
      <c r="N149" s="169" t="s">
        <v>12</v>
      </c>
      <c r="O149" s="170" t="s">
        <v>21</v>
      </c>
      <c r="P149" s="171" t="s">
        <v>13</v>
      </c>
      <c r="Q149" s="172" t="s">
        <v>14</v>
      </c>
      <c r="R149" s="173" t="s">
        <v>15</v>
      </c>
      <c r="S149" s="174" t="s">
        <v>16</v>
      </c>
      <c r="T149" s="175" t="s">
        <v>17</v>
      </c>
      <c r="U149" s="176" t="s">
        <v>13</v>
      </c>
      <c r="W149" t="s">
        <v>448</v>
      </c>
      <c r="Y149" s="176" t="s">
        <v>13</v>
      </c>
      <c r="Z149" s="324" t="s">
        <v>13</v>
      </c>
      <c r="AA149" s="333" t="s">
        <v>523</v>
      </c>
      <c r="AB149" s="329" t="s">
        <v>523</v>
      </c>
      <c r="AD149" s="27" t="s">
        <v>290</v>
      </c>
      <c r="AE149" s="28" t="s">
        <v>291</v>
      </c>
      <c r="AF149" s="195">
        <v>8</v>
      </c>
      <c r="AG149" s="195">
        <v>10</v>
      </c>
      <c r="AH149" s="31">
        <f t="shared" si="14"/>
        <v>-2</v>
      </c>
      <c r="AI149" s="325">
        <f t="shared" si="15"/>
        <v>-0.25</v>
      </c>
    </row>
    <row r="150" spans="1:35" x14ac:dyDescent="0.25">
      <c r="C150" s="169" t="s">
        <v>13</v>
      </c>
      <c r="D150" s="170" t="s">
        <v>29</v>
      </c>
      <c r="E150" s="171" t="s">
        <v>22</v>
      </c>
      <c r="F150" s="172" t="s">
        <v>23</v>
      </c>
      <c r="G150" s="173" t="s">
        <v>13</v>
      </c>
      <c r="H150" s="174" t="s">
        <v>24</v>
      </c>
      <c r="I150" s="175" t="s">
        <v>25</v>
      </c>
      <c r="J150" s="176" t="s">
        <v>434</v>
      </c>
      <c r="L150" t="s">
        <v>423</v>
      </c>
      <c r="N150" s="169" t="s">
        <v>13</v>
      </c>
      <c r="O150" s="170" t="s">
        <v>29</v>
      </c>
      <c r="P150" s="171" t="s">
        <v>22</v>
      </c>
      <c r="Q150" s="172" t="s">
        <v>23</v>
      </c>
      <c r="R150" s="173" t="s">
        <v>13</v>
      </c>
      <c r="S150" s="174" t="s">
        <v>24</v>
      </c>
      <c r="T150" s="175" t="s">
        <v>25</v>
      </c>
      <c r="U150" s="176" t="s">
        <v>434</v>
      </c>
      <c r="W150" t="s">
        <v>423</v>
      </c>
      <c r="Y150" s="176" t="s">
        <v>434</v>
      </c>
      <c r="Z150" s="324" t="s">
        <v>434</v>
      </c>
      <c r="AA150" s="333" t="s">
        <v>524</v>
      </c>
      <c r="AB150" s="329" t="s">
        <v>524</v>
      </c>
      <c r="AD150" s="48" t="s">
        <v>255</v>
      </c>
      <c r="AE150" s="43" t="s">
        <v>256</v>
      </c>
      <c r="AF150" s="195">
        <v>105</v>
      </c>
      <c r="AG150" s="195">
        <v>133</v>
      </c>
      <c r="AH150" s="31">
        <f t="shared" si="14"/>
        <v>-28</v>
      </c>
      <c r="AI150" s="325">
        <f t="shared" si="15"/>
        <v>-0.26666666666666666</v>
      </c>
    </row>
    <row r="151" spans="1:35" x14ac:dyDescent="0.25">
      <c r="C151" s="177">
        <v>42602</v>
      </c>
      <c r="D151" s="170" t="s">
        <v>13</v>
      </c>
      <c r="E151" s="178">
        <v>42602</v>
      </c>
      <c r="F151" s="179">
        <v>42602</v>
      </c>
      <c r="G151" s="173" t="s">
        <v>30</v>
      </c>
      <c r="H151" s="174" t="s">
        <v>31</v>
      </c>
      <c r="I151" s="175" t="s">
        <v>13</v>
      </c>
      <c r="J151" s="176" t="s">
        <v>27</v>
      </c>
      <c r="N151" s="177">
        <v>42710</v>
      </c>
      <c r="O151" s="170" t="s">
        <v>13</v>
      </c>
      <c r="P151" s="178">
        <v>42710</v>
      </c>
      <c r="Q151" s="179">
        <v>42710</v>
      </c>
      <c r="R151" s="173" t="s">
        <v>30</v>
      </c>
      <c r="S151" s="174" t="s">
        <v>31</v>
      </c>
      <c r="T151" s="175" t="s">
        <v>13</v>
      </c>
      <c r="U151" s="176" t="s">
        <v>27</v>
      </c>
      <c r="Y151" s="176" t="s">
        <v>27</v>
      </c>
      <c r="Z151" s="324" t="s">
        <v>27</v>
      </c>
      <c r="AA151" s="334">
        <v>42602</v>
      </c>
      <c r="AB151" s="330">
        <v>42602</v>
      </c>
      <c r="AD151" s="48" t="s">
        <v>197</v>
      </c>
      <c r="AE151" s="43" t="s">
        <v>198</v>
      </c>
      <c r="AF151" s="195">
        <v>141</v>
      </c>
      <c r="AG151" s="195">
        <v>179</v>
      </c>
      <c r="AH151" s="31">
        <f t="shared" si="14"/>
        <v>-38</v>
      </c>
      <c r="AI151" s="325">
        <f t="shared" si="15"/>
        <v>-0.26950354609929078</v>
      </c>
    </row>
    <row r="152" spans="1:35" ht="15.75" thickBot="1" x14ac:dyDescent="0.3">
      <c r="A152" s="18" t="s">
        <v>33</v>
      </c>
      <c r="B152" s="19" t="s">
        <v>34</v>
      </c>
      <c r="C152" s="180" t="s">
        <v>22</v>
      </c>
      <c r="D152" s="181">
        <v>42602</v>
      </c>
      <c r="E152" s="182"/>
      <c r="F152" s="183" t="s">
        <v>22</v>
      </c>
      <c r="G152" s="184">
        <v>42602</v>
      </c>
      <c r="H152" s="185">
        <v>42014</v>
      </c>
      <c r="I152" s="186">
        <v>42602</v>
      </c>
      <c r="J152" s="187">
        <v>42602</v>
      </c>
      <c r="L152" s="240" t="s">
        <v>33</v>
      </c>
      <c r="M152" s="241" t="s">
        <v>34</v>
      </c>
      <c r="N152" s="180" t="s">
        <v>22</v>
      </c>
      <c r="O152" s="181">
        <v>42710</v>
      </c>
      <c r="P152" s="182"/>
      <c r="Q152" s="183" t="s">
        <v>22</v>
      </c>
      <c r="R152" s="184">
        <v>42710</v>
      </c>
      <c r="S152" s="185">
        <v>42014</v>
      </c>
      <c r="T152" s="186">
        <v>42710</v>
      </c>
      <c r="U152" s="219">
        <v>42710</v>
      </c>
      <c r="W152" s="240" t="s">
        <v>33</v>
      </c>
      <c r="X152" s="241" t="s">
        <v>34</v>
      </c>
      <c r="Y152" s="219">
        <v>42602</v>
      </c>
      <c r="Z152" s="219">
        <v>42710</v>
      </c>
      <c r="AA152" s="335">
        <v>42710</v>
      </c>
      <c r="AB152" s="335">
        <v>42710</v>
      </c>
      <c r="AD152" s="48" t="s">
        <v>73</v>
      </c>
      <c r="AE152" s="28" t="s">
        <v>74</v>
      </c>
      <c r="AF152" s="63">
        <v>25</v>
      </c>
      <c r="AG152" s="195">
        <v>32</v>
      </c>
      <c r="AH152" s="31">
        <f t="shared" si="14"/>
        <v>-7</v>
      </c>
      <c r="AI152" s="325">
        <f t="shared" si="15"/>
        <v>-0.28000000000000003</v>
      </c>
    </row>
    <row r="153" spans="1:35" x14ac:dyDescent="0.25">
      <c r="A153" s="78" t="s">
        <v>268</v>
      </c>
      <c r="B153" s="43" t="s">
        <v>269</v>
      </c>
      <c r="C153" s="196">
        <v>130</v>
      </c>
      <c r="D153" s="189">
        <f>+D147+1</f>
        <v>48</v>
      </c>
      <c r="E153" s="197">
        <v>122</v>
      </c>
      <c r="F153" s="198">
        <v>73</v>
      </c>
      <c r="G153" s="77">
        <v>97</v>
      </c>
      <c r="H153" s="193">
        <v>7</v>
      </c>
      <c r="I153" s="199">
        <v>84</v>
      </c>
      <c r="J153" s="195">
        <v>130</v>
      </c>
      <c r="L153" s="78" t="s">
        <v>268</v>
      </c>
      <c r="M153" s="43" t="s">
        <v>269</v>
      </c>
      <c r="N153" s="196">
        <v>133</v>
      </c>
      <c r="O153" s="189">
        <v>131</v>
      </c>
      <c r="P153" s="197">
        <v>130</v>
      </c>
      <c r="Q153" s="198">
        <v>83</v>
      </c>
      <c r="R153" s="77">
        <v>108</v>
      </c>
      <c r="S153" s="193">
        <v>7</v>
      </c>
      <c r="T153" s="199">
        <v>92</v>
      </c>
      <c r="U153" s="195">
        <v>147</v>
      </c>
      <c r="W153" s="78" t="s">
        <v>268</v>
      </c>
      <c r="X153" s="43" t="s">
        <v>269</v>
      </c>
      <c r="Y153" s="195">
        <v>130</v>
      </c>
      <c r="Z153" s="195">
        <v>147</v>
      </c>
      <c r="AA153" s="31">
        <f t="shared" si="16"/>
        <v>-17</v>
      </c>
      <c r="AB153" s="325">
        <f t="shared" si="17"/>
        <v>-0.13076923076923078</v>
      </c>
      <c r="AD153" s="27" t="s">
        <v>307</v>
      </c>
      <c r="AE153" s="28" t="s">
        <v>308</v>
      </c>
      <c r="AF153" s="195">
        <v>102</v>
      </c>
      <c r="AG153" s="195">
        <v>132</v>
      </c>
      <c r="AH153" s="31">
        <f t="shared" si="14"/>
        <v>-30</v>
      </c>
      <c r="AI153" s="325">
        <f t="shared" si="15"/>
        <v>-0.29411764705882354</v>
      </c>
    </row>
    <row r="154" spans="1:35" ht="15.75" x14ac:dyDescent="0.25">
      <c r="A154" s="108" t="s">
        <v>270</v>
      </c>
      <c r="B154" s="43" t="s">
        <v>271</v>
      </c>
      <c r="C154" s="63">
        <v>93</v>
      </c>
      <c r="D154" s="63">
        <f>+D153+1</f>
        <v>49</v>
      </c>
      <c r="E154" s="63">
        <v>157</v>
      </c>
      <c r="F154" s="63">
        <v>95</v>
      </c>
      <c r="G154" s="63">
        <v>127</v>
      </c>
      <c r="H154" s="63">
        <v>55</v>
      </c>
      <c r="I154" s="63">
        <v>82</v>
      </c>
      <c r="J154" s="63">
        <v>150</v>
      </c>
      <c r="L154" s="78" t="s">
        <v>270</v>
      </c>
      <c r="M154" s="232" t="s">
        <v>271</v>
      </c>
      <c r="N154" s="63">
        <v>95</v>
      </c>
      <c r="O154" s="63">
        <v>176</v>
      </c>
      <c r="P154" s="63">
        <v>183</v>
      </c>
      <c r="Q154" s="63">
        <v>98</v>
      </c>
      <c r="R154" s="63">
        <v>140</v>
      </c>
      <c r="S154" s="63">
        <v>64</v>
      </c>
      <c r="T154" s="63">
        <v>54</v>
      </c>
      <c r="U154" s="63">
        <v>163</v>
      </c>
      <c r="W154" s="78" t="s">
        <v>270</v>
      </c>
      <c r="X154" s="232" t="s">
        <v>271</v>
      </c>
      <c r="Y154" s="63">
        <v>150</v>
      </c>
      <c r="Z154" s="63">
        <v>163</v>
      </c>
      <c r="AA154" s="63">
        <f t="shared" si="16"/>
        <v>-13</v>
      </c>
      <c r="AB154" s="221">
        <f t="shared" si="17"/>
        <v>-8.666666666666667E-2</v>
      </c>
      <c r="AD154" s="48" t="s">
        <v>77</v>
      </c>
      <c r="AE154" s="43" t="s">
        <v>78</v>
      </c>
      <c r="AF154" s="63">
        <v>106</v>
      </c>
      <c r="AG154" s="195">
        <v>138</v>
      </c>
      <c r="AH154" s="31">
        <f t="shared" si="14"/>
        <v>-32</v>
      </c>
      <c r="AI154" s="325">
        <f t="shared" si="15"/>
        <v>-0.30188679245283018</v>
      </c>
    </row>
    <row r="155" spans="1:35" x14ac:dyDescent="0.25">
      <c r="A155" s="104" t="s">
        <v>476</v>
      </c>
      <c r="B155" s="28" t="s">
        <v>311</v>
      </c>
      <c r="C155" s="63"/>
      <c r="D155" s="63"/>
      <c r="E155" s="63"/>
      <c r="F155" s="63"/>
      <c r="G155" s="63"/>
      <c r="H155" s="63"/>
      <c r="I155" s="63"/>
      <c r="J155" s="63"/>
      <c r="L155" s="104" t="s">
        <v>476</v>
      </c>
      <c r="M155" s="28" t="s">
        <v>311</v>
      </c>
      <c r="N155" s="196">
        <v>77</v>
      </c>
      <c r="O155" s="189">
        <v>85</v>
      </c>
      <c r="P155" s="197">
        <v>84</v>
      </c>
      <c r="Q155" s="198">
        <v>1</v>
      </c>
      <c r="R155" s="77">
        <v>1</v>
      </c>
      <c r="S155" s="193">
        <v>9</v>
      </c>
      <c r="T155" s="199">
        <v>1</v>
      </c>
      <c r="U155" s="195">
        <v>38</v>
      </c>
      <c r="W155" s="104" t="s">
        <v>476</v>
      </c>
      <c r="X155" s="28" t="s">
        <v>311</v>
      </c>
      <c r="Y155" s="195"/>
      <c r="Z155" s="195">
        <v>38</v>
      </c>
      <c r="AA155" s="31"/>
      <c r="AB155" s="325"/>
      <c r="AD155" s="48" t="s">
        <v>189</v>
      </c>
      <c r="AE155" s="28" t="s">
        <v>190</v>
      </c>
      <c r="AF155" s="63">
        <v>13</v>
      </c>
      <c r="AG155" s="195">
        <v>17</v>
      </c>
      <c r="AH155" s="31">
        <f t="shared" si="14"/>
        <v>-4</v>
      </c>
      <c r="AI155" s="325">
        <f t="shared" si="15"/>
        <v>-0.30769230769230771</v>
      </c>
    </row>
    <row r="156" spans="1:35" x14ac:dyDescent="0.25">
      <c r="A156" s="50" t="s">
        <v>274</v>
      </c>
      <c r="B156" s="28" t="s">
        <v>275</v>
      </c>
      <c r="C156" s="196">
        <v>98</v>
      </c>
      <c r="D156" s="189">
        <f>+D154+1</f>
        <v>50</v>
      </c>
      <c r="E156" s="197">
        <v>62</v>
      </c>
      <c r="F156" s="198">
        <v>11</v>
      </c>
      <c r="G156" s="77">
        <v>71</v>
      </c>
      <c r="H156" s="193">
        <v>16</v>
      </c>
      <c r="I156" s="199">
        <v>20</v>
      </c>
      <c r="J156" s="195">
        <v>65</v>
      </c>
      <c r="L156" s="50" t="s">
        <v>274</v>
      </c>
      <c r="M156" s="28" t="s">
        <v>275</v>
      </c>
      <c r="N156" s="196">
        <v>98</v>
      </c>
      <c r="O156" s="189">
        <v>69</v>
      </c>
      <c r="P156" s="197">
        <v>65</v>
      </c>
      <c r="Q156" s="198">
        <v>12</v>
      </c>
      <c r="R156" s="77">
        <v>76</v>
      </c>
      <c r="S156" s="193">
        <v>16</v>
      </c>
      <c r="T156" s="199">
        <v>8</v>
      </c>
      <c r="U156" s="195">
        <v>53</v>
      </c>
      <c r="W156" s="50" t="s">
        <v>274</v>
      </c>
      <c r="X156" s="28" t="s">
        <v>275</v>
      </c>
      <c r="Y156" s="195">
        <v>65</v>
      </c>
      <c r="Z156" s="195">
        <v>53</v>
      </c>
      <c r="AA156" s="31">
        <f t="shared" si="16"/>
        <v>12</v>
      </c>
      <c r="AB156" s="325">
        <f t="shared" si="17"/>
        <v>0.18461538461538463</v>
      </c>
      <c r="AD156" s="48" t="s">
        <v>101</v>
      </c>
      <c r="AE156" s="43" t="s">
        <v>103</v>
      </c>
      <c r="AF156" s="63">
        <v>75</v>
      </c>
      <c r="AG156" s="195">
        <v>99</v>
      </c>
      <c r="AH156" s="31">
        <f t="shared" si="14"/>
        <v>-24</v>
      </c>
      <c r="AI156" s="325">
        <f t="shared" si="15"/>
        <v>-0.32</v>
      </c>
    </row>
    <row r="157" spans="1:35" x14ac:dyDescent="0.25">
      <c r="A157" s="104" t="s">
        <v>274</v>
      </c>
      <c r="B157" s="28" t="s">
        <v>276</v>
      </c>
      <c r="C157" s="196">
        <v>167</v>
      </c>
      <c r="D157" s="189">
        <v>82</v>
      </c>
      <c r="E157" s="197">
        <v>81</v>
      </c>
      <c r="F157" s="198">
        <v>1</v>
      </c>
      <c r="G157" s="77">
        <v>154</v>
      </c>
      <c r="H157" s="193">
        <v>13</v>
      </c>
      <c r="I157" s="199">
        <v>1</v>
      </c>
      <c r="J157" s="195">
        <v>103</v>
      </c>
      <c r="L157" s="104" t="s">
        <v>274</v>
      </c>
      <c r="M157" s="28" t="s">
        <v>276</v>
      </c>
      <c r="N157" s="196">
        <v>180</v>
      </c>
      <c r="O157" s="189">
        <v>85</v>
      </c>
      <c r="P157" s="197">
        <v>84</v>
      </c>
      <c r="Q157" s="198">
        <v>1</v>
      </c>
      <c r="R157" s="77">
        <v>166</v>
      </c>
      <c r="S157" s="193">
        <v>13</v>
      </c>
      <c r="T157" s="199">
        <v>1</v>
      </c>
      <c r="U157" s="195">
        <v>105</v>
      </c>
      <c r="W157" s="104" t="s">
        <v>274</v>
      </c>
      <c r="X157" s="28" t="s">
        <v>276</v>
      </c>
      <c r="Y157" s="195">
        <v>103</v>
      </c>
      <c r="Z157" s="195">
        <v>105</v>
      </c>
      <c r="AA157" s="31">
        <f t="shared" si="16"/>
        <v>-2</v>
      </c>
      <c r="AB157" s="325">
        <f t="shared" si="17"/>
        <v>-1.9417475728155338E-2</v>
      </c>
      <c r="AD157" s="41" t="s">
        <v>218</v>
      </c>
      <c r="AE157" s="28" t="s">
        <v>149</v>
      </c>
      <c r="AF157" s="195">
        <v>18</v>
      </c>
      <c r="AG157" s="195">
        <v>24</v>
      </c>
      <c r="AH157" s="31">
        <f t="shared" si="14"/>
        <v>-6</v>
      </c>
      <c r="AI157" s="325">
        <f t="shared" si="15"/>
        <v>-0.33333333333333331</v>
      </c>
    </row>
    <row r="158" spans="1:35" x14ac:dyDescent="0.25">
      <c r="A158" s="44" t="s">
        <v>277</v>
      </c>
      <c r="B158" s="28" t="s">
        <v>278</v>
      </c>
      <c r="C158" s="196">
        <v>44</v>
      </c>
      <c r="D158" s="189">
        <v>82</v>
      </c>
      <c r="E158" s="197">
        <v>81</v>
      </c>
      <c r="F158" s="198">
        <v>112</v>
      </c>
      <c r="G158" s="77">
        <v>27</v>
      </c>
      <c r="H158" s="193">
        <v>9</v>
      </c>
      <c r="I158" s="199">
        <v>88</v>
      </c>
      <c r="J158" s="195">
        <v>89</v>
      </c>
      <c r="L158" s="44" t="s">
        <v>277</v>
      </c>
      <c r="M158" s="28" t="s">
        <v>278</v>
      </c>
      <c r="N158" s="63">
        <v>17</v>
      </c>
      <c r="O158" s="63">
        <v>27</v>
      </c>
      <c r="P158" s="63">
        <v>14</v>
      </c>
      <c r="Q158" s="63">
        <v>53</v>
      </c>
      <c r="R158" s="63">
        <v>44</v>
      </c>
      <c r="S158" s="63">
        <v>16</v>
      </c>
      <c r="T158" s="63">
        <v>102</v>
      </c>
      <c r="U158" s="63">
        <v>42</v>
      </c>
      <c r="W158" s="44" t="s">
        <v>277</v>
      </c>
      <c r="X158" s="28" t="s">
        <v>278</v>
      </c>
      <c r="Y158" s="195">
        <v>89</v>
      </c>
      <c r="Z158" s="63">
        <v>42</v>
      </c>
      <c r="AA158" s="63">
        <f t="shared" si="16"/>
        <v>47</v>
      </c>
      <c r="AB158" s="221">
        <f t="shared" si="17"/>
        <v>0.5280898876404494</v>
      </c>
      <c r="AD158" s="60" t="s">
        <v>122</v>
      </c>
      <c r="AE158" s="28" t="s">
        <v>123</v>
      </c>
      <c r="AF158" s="195">
        <v>41</v>
      </c>
      <c r="AG158" s="195">
        <v>55</v>
      </c>
      <c r="AH158" s="31">
        <f t="shared" si="14"/>
        <v>-14</v>
      </c>
      <c r="AI158" s="325">
        <f t="shared" si="15"/>
        <v>-0.34146341463414637</v>
      </c>
    </row>
    <row r="159" spans="1:35" x14ac:dyDescent="0.25">
      <c r="A159" s="41" t="s">
        <v>279</v>
      </c>
      <c r="B159" s="28" t="s">
        <v>280</v>
      </c>
      <c r="C159" s="196">
        <v>49</v>
      </c>
      <c r="D159" s="189">
        <f>+D158+1</f>
        <v>83</v>
      </c>
      <c r="E159" s="197">
        <v>76</v>
      </c>
      <c r="F159" s="198">
        <v>15</v>
      </c>
      <c r="G159" s="77">
        <v>36</v>
      </c>
      <c r="H159" s="193">
        <v>84</v>
      </c>
      <c r="I159" s="199">
        <v>53</v>
      </c>
      <c r="J159" s="195">
        <v>55</v>
      </c>
      <c r="L159" s="41" t="s">
        <v>279</v>
      </c>
      <c r="M159" s="28" t="s">
        <v>280</v>
      </c>
      <c r="N159" s="63">
        <v>55</v>
      </c>
      <c r="O159" s="63">
        <v>141</v>
      </c>
      <c r="P159" s="63">
        <v>154</v>
      </c>
      <c r="Q159" s="63">
        <v>17</v>
      </c>
      <c r="R159" s="63">
        <v>42</v>
      </c>
      <c r="S159" s="63">
        <v>93</v>
      </c>
      <c r="T159" s="63">
        <v>63</v>
      </c>
      <c r="U159" s="63">
        <v>91</v>
      </c>
      <c r="W159" s="41" t="s">
        <v>279</v>
      </c>
      <c r="X159" s="28" t="s">
        <v>280</v>
      </c>
      <c r="Y159" s="195">
        <v>55</v>
      </c>
      <c r="Z159" s="63">
        <v>91</v>
      </c>
      <c r="AA159" s="63">
        <f t="shared" si="16"/>
        <v>-36</v>
      </c>
      <c r="AB159" s="221">
        <f t="shared" si="17"/>
        <v>-0.65454545454545454</v>
      </c>
      <c r="AD159" s="48" t="s">
        <v>155</v>
      </c>
      <c r="AE159" s="28" t="s">
        <v>130</v>
      </c>
      <c r="AF159" s="63">
        <v>46</v>
      </c>
      <c r="AG159" s="63">
        <v>62</v>
      </c>
      <c r="AH159" s="63">
        <f t="shared" si="14"/>
        <v>-16</v>
      </c>
      <c r="AI159" s="221">
        <f t="shared" si="15"/>
        <v>-0.34782608695652173</v>
      </c>
    </row>
    <row r="160" spans="1:35" x14ac:dyDescent="0.25">
      <c r="A160" s="59" t="s">
        <v>282</v>
      </c>
      <c r="B160" s="43" t="s">
        <v>283</v>
      </c>
      <c r="C160" s="196">
        <v>36</v>
      </c>
      <c r="D160" s="189">
        <v>14</v>
      </c>
      <c r="E160" s="197">
        <v>7</v>
      </c>
      <c r="F160" s="198">
        <v>73</v>
      </c>
      <c r="G160" s="77">
        <v>123</v>
      </c>
      <c r="H160" s="193">
        <v>10</v>
      </c>
      <c r="I160" s="199">
        <v>84</v>
      </c>
      <c r="J160" s="195">
        <v>62</v>
      </c>
      <c r="L160" s="59" t="s">
        <v>282</v>
      </c>
      <c r="M160" s="43" t="s">
        <v>283</v>
      </c>
      <c r="N160" s="196">
        <v>32</v>
      </c>
      <c r="O160" s="189">
        <v>12</v>
      </c>
      <c r="P160" s="197">
        <v>8</v>
      </c>
      <c r="Q160" s="198">
        <v>83</v>
      </c>
      <c r="R160" s="77">
        <v>137</v>
      </c>
      <c r="S160" s="193">
        <v>10</v>
      </c>
      <c r="T160" s="199">
        <v>92</v>
      </c>
      <c r="U160" s="195">
        <v>64</v>
      </c>
      <c r="W160" s="59" t="s">
        <v>282</v>
      </c>
      <c r="X160" s="43" t="s">
        <v>283</v>
      </c>
      <c r="Y160" s="195">
        <v>62</v>
      </c>
      <c r="Z160" s="195">
        <v>64</v>
      </c>
      <c r="AA160" s="31">
        <f t="shared" si="16"/>
        <v>-2</v>
      </c>
      <c r="AB160" s="325">
        <f t="shared" si="17"/>
        <v>-3.2258064516129031E-2</v>
      </c>
      <c r="AD160" s="78" t="s">
        <v>304</v>
      </c>
      <c r="AE160" s="28" t="s">
        <v>163</v>
      </c>
      <c r="AF160" s="195">
        <v>128</v>
      </c>
      <c r="AG160" s="195">
        <v>176</v>
      </c>
      <c r="AH160" s="31">
        <f t="shared" si="14"/>
        <v>-48</v>
      </c>
      <c r="AI160" s="325">
        <f t="shared" si="15"/>
        <v>-0.375</v>
      </c>
    </row>
    <row r="161" spans="1:35" x14ac:dyDescent="0.25">
      <c r="A161" s="48" t="s">
        <v>285</v>
      </c>
      <c r="B161" s="43" t="s">
        <v>286</v>
      </c>
      <c r="C161" s="196">
        <v>71</v>
      </c>
      <c r="D161" s="189">
        <f>+D160+1</f>
        <v>15</v>
      </c>
      <c r="E161" s="197">
        <v>152</v>
      </c>
      <c r="F161" s="198">
        <v>17</v>
      </c>
      <c r="G161" s="77">
        <v>42</v>
      </c>
      <c r="H161" s="193">
        <v>24</v>
      </c>
      <c r="I161" s="199">
        <v>55</v>
      </c>
      <c r="J161" s="195">
        <v>67</v>
      </c>
      <c r="L161" s="48" t="s">
        <v>285</v>
      </c>
      <c r="M161" s="43" t="s">
        <v>286</v>
      </c>
      <c r="N161" s="196">
        <v>66</v>
      </c>
      <c r="O161" s="189">
        <v>147</v>
      </c>
      <c r="P161" s="197">
        <v>167</v>
      </c>
      <c r="Q161" s="198">
        <v>18</v>
      </c>
      <c r="R161" s="77">
        <v>44</v>
      </c>
      <c r="S161" s="193">
        <v>24</v>
      </c>
      <c r="T161" s="199">
        <v>60</v>
      </c>
      <c r="U161" s="195">
        <v>100</v>
      </c>
      <c r="W161" s="48" t="s">
        <v>285</v>
      </c>
      <c r="X161" s="43" t="s">
        <v>286</v>
      </c>
      <c r="Y161" s="195">
        <v>67</v>
      </c>
      <c r="Z161" s="195">
        <v>100</v>
      </c>
      <c r="AA161" s="31">
        <f t="shared" si="16"/>
        <v>-33</v>
      </c>
      <c r="AB161" s="325">
        <f t="shared" si="17"/>
        <v>-0.4925373134328358</v>
      </c>
      <c r="AD161" s="48" t="s">
        <v>285</v>
      </c>
      <c r="AE161" s="43" t="s">
        <v>286</v>
      </c>
      <c r="AF161" s="195">
        <v>67</v>
      </c>
      <c r="AG161" s="195">
        <v>100</v>
      </c>
      <c r="AH161" s="31">
        <f t="shared" si="14"/>
        <v>-33</v>
      </c>
      <c r="AI161" s="325">
        <f t="shared" si="15"/>
        <v>-0.4925373134328358</v>
      </c>
    </row>
    <row r="162" spans="1:35" x14ac:dyDescent="0.25">
      <c r="A162" s="50" t="s">
        <v>287</v>
      </c>
      <c r="B162" s="43" t="s">
        <v>288</v>
      </c>
      <c r="C162" s="196">
        <v>163</v>
      </c>
      <c r="D162" s="189">
        <v>63</v>
      </c>
      <c r="E162" s="197">
        <v>81</v>
      </c>
      <c r="F162" s="198">
        <v>47</v>
      </c>
      <c r="G162" s="77">
        <v>131</v>
      </c>
      <c r="H162" s="193">
        <v>8</v>
      </c>
      <c r="I162" s="199">
        <v>15</v>
      </c>
      <c r="J162" s="195">
        <v>109</v>
      </c>
      <c r="L162" s="50" t="s">
        <v>287</v>
      </c>
      <c r="M162" s="43" t="s">
        <v>288</v>
      </c>
      <c r="N162" s="196">
        <v>174</v>
      </c>
      <c r="O162" s="189">
        <v>69</v>
      </c>
      <c r="P162" s="197">
        <v>84</v>
      </c>
      <c r="Q162" s="198">
        <v>53</v>
      </c>
      <c r="R162" s="77">
        <v>146</v>
      </c>
      <c r="S162" s="193">
        <v>8</v>
      </c>
      <c r="T162" s="199">
        <v>16</v>
      </c>
      <c r="U162" s="195">
        <v>114</v>
      </c>
      <c r="W162" s="50" t="s">
        <v>287</v>
      </c>
      <c r="X162" s="43" t="s">
        <v>288</v>
      </c>
      <c r="Y162" s="195">
        <v>109</v>
      </c>
      <c r="Z162" s="195">
        <v>114</v>
      </c>
      <c r="AA162" s="31">
        <f t="shared" si="16"/>
        <v>-5</v>
      </c>
      <c r="AB162" s="325">
        <f t="shared" si="17"/>
        <v>-4.5871559633027525E-2</v>
      </c>
      <c r="AD162" s="79" t="s">
        <v>92</v>
      </c>
      <c r="AE162" s="28" t="s">
        <v>93</v>
      </c>
      <c r="AF162" s="195">
        <v>32</v>
      </c>
      <c r="AG162" s="195">
        <v>48</v>
      </c>
      <c r="AH162" s="31">
        <f t="shared" si="14"/>
        <v>-16</v>
      </c>
      <c r="AI162" s="325">
        <f t="shared" si="15"/>
        <v>-0.5</v>
      </c>
    </row>
    <row r="163" spans="1:35" x14ac:dyDescent="0.25">
      <c r="A163" s="78" t="s">
        <v>287</v>
      </c>
      <c r="B163" s="28" t="s">
        <v>289</v>
      </c>
      <c r="C163" s="63">
        <v>54</v>
      </c>
      <c r="D163" s="63">
        <v>82</v>
      </c>
      <c r="E163" s="63">
        <v>81</v>
      </c>
      <c r="F163" s="63">
        <v>47</v>
      </c>
      <c r="G163" s="63">
        <v>58</v>
      </c>
      <c r="H163" s="63">
        <v>7</v>
      </c>
      <c r="I163" s="63">
        <v>57</v>
      </c>
      <c r="J163" s="63">
        <v>72</v>
      </c>
      <c r="L163" s="78" t="s">
        <v>287</v>
      </c>
      <c r="M163" s="28" t="s">
        <v>289</v>
      </c>
      <c r="N163" s="196">
        <v>50</v>
      </c>
      <c r="O163" s="189">
        <v>85</v>
      </c>
      <c r="P163" s="197">
        <v>84</v>
      </c>
      <c r="Q163" s="198">
        <v>53</v>
      </c>
      <c r="R163" s="77">
        <v>63</v>
      </c>
      <c r="S163" s="193">
        <v>7</v>
      </c>
      <c r="T163" s="199">
        <v>63</v>
      </c>
      <c r="U163" s="195">
        <v>72</v>
      </c>
      <c r="W163" s="78" t="s">
        <v>287</v>
      </c>
      <c r="X163" s="28" t="s">
        <v>289</v>
      </c>
      <c r="Y163" s="63">
        <v>72</v>
      </c>
      <c r="Z163" s="195">
        <v>72</v>
      </c>
      <c r="AA163" s="31">
        <f t="shared" si="16"/>
        <v>0</v>
      </c>
      <c r="AB163" s="325">
        <f t="shared" si="17"/>
        <v>0</v>
      </c>
      <c r="AD163" s="48" t="s">
        <v>348</v>
      </c>
      <c r="AE163" s="28" t="s">
        <v>36</v>
      </c>
      <c r="AF163" s="195">
        <v>28</v>
      </c>
      <c r="AG163" s="195">
        <v>42</v>
      </c>
      <c r="AH163" s="31">
        <f t="shared" si="14"/>
        <v>-14</v>
      </c>
      <c r="AI163" s="325">
        <f t="shared" si="15"/>
        <v>-0.5</v>
      </c>
    </row>
    <row r="164" spans="1:35" x14ac:dyDescent="0.25">
      <c r="A164" s="27" t="s">
        <v>290</v>
      </c>
      <c r="B164" s="28" t="s">
        <v>291</v>
      </c>
      <c r="C164" s="196">
        <v>13</v>
      </c>
      <c r="D164" s="189">
        <v>24</v>
      </c>
      <c r="E164" s="197">
        <v>13</v>
      </c>
      <c r="F164" s="198">
        <v>1</v>
      </c>
      <c r="G164" s="77">
        <v>40</v>
      </c>
      <c r="H164" s="193">
        <v>14</v>
      </c>
      <c r="I164" s="199">
        <v>1</v>
      </c>
      <c r="J164" s="195">
        <v>8</v>
      </c>
      <c r="L164" s="27" t="s">
        <v>290</v>
      </c>
      <c r="M164" s="28" t="s">
        <v>291</v>
      </c>
      <c r="N164" s="196">
        <v>12</v>
      </c>
      <c r="O164" s="189">
        <v>28</v>
      </c>
      <c r="P164" s="197">
        <v>15</v>
      </c>
      <c r="Q164" s="198">
        <v>1</v>
      </c>
      <c r="R164" s="77">
        <v>40</v>
      </c>
      <c r="S164" s="193">
        <v>14</v>
      </c>
      <c r="T164" s="199">
        <v>1</v>
      </c>
      <c r="U164" s="195">
        <v>10</v>
      </c>
      <c r="W164" s="27" t="s">
        <v>290</v>
      </c>
      <c r="X164" s="28" t="s">
        <v>291</v>
      </c>
      <c r="Y164" s="195">
        <v>8</v>
      </c>
      <c r="Z164" s="195">
        <v>10</v>
      </c>
      <c r="AA164" s="31">
        <f t="shared" si="16"/>
        <v>-2</v>
      </c>
      <c r="AB164" s="325">
        <f t="shared" si="17"/>
        <v>-0.25</v>
      </c>
      <c r="AD164" s="78" t="s">
        <v>352</v>
      </c>
      <c r="AE164" s="28" t="s">
        <v>353</v>
      </c>
      <c r="AF164" s="63">
        <v>2</v>
      </c>
      <c r="AG164" s="195">
        <v>3</v>
      </c>
      <c r="AH164" s="31">
        <f t="shared" si="14"/>
        <v>-1</v>
      </c>
      <c r="AI164" s="325">
        <f t="shared" si="15"/>
        <v>-0.5</v>
      </c>
    </row>
    <row r="165" spans="1:35" x14ac:dyDescent="0.25">
      <c r="A165" s="78" t="s">
        <v>295</v>
      </c>
      <c r="B165" s="28" t="s">
        <v>296</v>
      </c>
      <c r="C165" s="196">
        <v>66</v>
      </c>
      <c r="D165" s="189">
        <f>+D164+1</f>
        <v>25</v>
      </c>
      <c r="E165" s="197">
        <v>168</v>
      </c>
      <c r="F165" s="198">
        <v>47</v>
      </c>
      <c r="G165" s="77">
        <v>97</v>
      </c>
      <c r="H165" s="193">
        <v>7</v>
      </c>
      <c r="I165" s="199">
        <v>111</v>
      </c>
      <c r="J165" s="195">
        <v>124</v>
      </c>
      <c r="L165" s="78" t="s">
        <v>295</v>
      </c>
      <c r="M165" s="28" t="s">
        <v>296</v>
      </c>
      <c r="N165" s="196">
        <v>61</v>
      </c>
      <c r="O165" s="189">
        <v>172</v>
      </c>
      <c r="P165" s="197">
        <v>185</v>
      </c>
      <c r="Q165" s="198">
        <v>53</v>
      </c>
      <c r="R165" s="77">
        <v>108</v>
      </c>
      <c r="S165" s="193">
        <v>7</v>
      </c>
      <c r="T165" s="199">
        <v>123</v>
      </c>
      <c r="U165" s="195">
        <v>151</v>
      </c>
      <c r="W165" s="78" t="s">
        <v>295</v>
      </c>
      <c r="X165" s="28" t="s">
        <v>296</v>
      </c>
      <c r="Y165" s="195">
        <v>124</v>
      </c>
      <c r="Z165" s="195">
        <v>151</v>
      </c>
      <c r="AA165" s="31">
        <f t="shared" si="16"/>
        <v>-27</v>
      </c>
      <c r="AB165" s="325">
        <f t="shared" si="17"/>
        <v>-0.21774193548387097</v>
      </c>
      <c r="AD165" s="42" t="s">
        <v>221</v>
      </c>
      <c r="AE165" s="28" t="s">
        <v>224</v>
      </c>
      <c r="AF165" s="63">
        <v>38</v>
      </c>
      <c r="AG165" s="63">
        <v>61</v>
      </c>
      <c r="AH165" s="63">
        <f t="shared" si="14"/>
        <v>-23</v>
      </c>
      <c r="AI165" s="221">
        <f t="shared" si="15"/>
        <v>-0.60526315789473684</v>
      </c>
    </row>
    <row r="166" spans="1:35" x14ac:dyDescent="0.25">
      <c r="A166" s="50" t="s">
        <v>297</v>
      </c>
      <c r="B166" s="43" t="s">
        <v>298</v>
      </c>
      <c r="C166" s="196">
        <v>151</v>
      </c>
      <c r="D166" s="189">
        <v>119</v>
      </c>
      <c r="E166" s="197">
        <v>116</v>
      </c>
      <c r="F166" s="198">
        <v>85</v>
      </c>
      <c r="G166" s="77">
        <v>58</v>
      </c>
      <c r="H166" s="193">
        <v>7</v>
      </c>
      <c r="I166" s="199">
        <v>84</v>
      </c>
      <c r="J166" s="195">
        <v>142</v>
      </c>
      <c r="L166" s="50" t="s">
        <v>297</v>
      </c>
      <c r="M166" s="43" t="s">
        <v>298</v>
      </c>
      <c r="N166" s="196">
        <v>162</v>
      </c>
      <c r="O166" s="189">
        <v>131</v>
      </c>
      <c r="P166" s="197">
        <v>127</v>
      </c>
      <c r="Q166" s="198">
        <v>98</v>
      </c>
      <c r="R166" s="77">
        <v>63</v>
      </c>
      <c r="S166" s="193">
        <v>7</v>
      </c>
      <c r="T166" s="199">
        <v>92</v>
      </c>
      <c r="U166" s="195">
        <v>145</v>
      </c>
      <c r="W166" s="50" t="s">
        <v>297</v>
      </c>
      <c r="X166" s="43" t="s">
        <v>298</v>
      </c>
      <c r="Y166" s="195">
        <v>142</v>
      </c>
      <c r="Z166" s="195">
        <v>145</v>
      </c>
      <c r="AA166" s="31">
        <f t="shared" si="16"/>
        <v>-3</v>
      </c>
      <c r="AB166" s="325">
        <f t="shared" si="17"/>
        <v>-2.1126760563380281E-2</v>
      </c>
      <c r="AD166" s="42" t="s">
        <v>131</v>
      </c>
      <c r="AE166" s="28" t="s">
        <v>133</v>
      </c>
      <c r="AF166" s="195">
        <v>52</v>
      </c>
      <c r="AG166" s="195">
        <v>84</v>
      </c>
      <c r="AH166" s="31">
        <f t="shared" si="14"/>
        <v>-32</v>
      </c>
      <c r="AI166" s="325">
        <f t="shared" si="15"/>
        <v>-0.61538461538461542</v>
      </c>
    </row>
    <row r="167" spans="1:35" x14ac:dyDescent="0.25">
      <c r="A167" s="111" t="s">
        <v>299</v>
      </c>
      <c r="B167" s="28" t="s">
        <v>477</v>
      </c>
      <c r="C167" s="196">
        <v>138</v>
      </c>
      <c r="D167" s="189">
        <v>133</v>
      </c>
      <c r="E167" s="197">
        <v>138</v>
      </c>
      <c r="F167" s="198">
        <v>98</v>
      </c>
      <c r="G167" s="77">
        <v>42</v>
      </c>
      <c r="H167" s="193">
        <v>16</v>
      </c>
      <c r="I167" s="199">
        <v>106</v>
      </c>
      <c r="J167" s="195">
        <v>152</v>
      </c>
      <c r="L167" s="111" t="s">
        <v>299</v>
      </c>
      <c r="M167" s="28" t="s">
        <v>477</v>
      </c>
      <c r="N167" s="196">
        <v>192</v>
      </c>
      <c r="O167" s="189">
        <v>148</v>
      </c>
      <c r="P167" s="197">
        <v>131</v>
      </c>
      <c r="Q167" s="198">
        <v>124</v>
      </c>
      <c r="R167" s="77">
        <v>169</v>
      </c>
      <c r="S167" s="193">
        <v>2</v>
      </c>
      <c r="T167" s="199">
        <v>136</v>
      </c>
      <c r="U167" s="195">
        <v>187</v>
      </c>
      <c r="W167" s="111" t="s">
        <v>299</v>
      </c>
      <c r="X167" s="28" t="s">
        <v>477</v>
      </c>
      <c r="Y167" s="195">
        <v>152</v>
      </c>
      <c r="Z167" s="195">
        <v>187</v>
      </c>
      <c r="AA167" s="31">
        <f t="shared" si="16"/>
        <v>-35</v>
      </c>
      <c r="AB167" s="325">
        <f t="shared" si="17"/>
        <v>-0.23026315789473684</v>
      </c>
      <c r="AD167" s="249" t="s">
        <v>239</v>
      </c>
      <c r="AE167" s="43" t="s">
        <v>184</v>
      </c>
      <c r="AF167" s="195">
        <v>80</v>
      </c>
      <c r="AG167" s="195">
        <v>130</v>
      </c>
      <c r="AH167" s="31">
        <f t="shared" si="14"/>
        <v>-50</v>
      </c>
      <c r="AI167" s="325">
        <f t="shared" si="15"/>
        <v>-0.625</v>
      </c>
    </row>
    <row r="168" spans="1:35" x14ac:dyDescent="0.25">
      <c r="A168" s="104" t="s">
        <v>299</v>
      </c>
      <c r="B168" s="28" t="s">
        <v>300</v>
      </c>
      <c r="C168" s="196">
        <v>174</v>
      </c>
      <c r="D168" s="189">
        <f>+D167+1</f>
        <v>134</v>
      </c>
      <c r="E168" s="197">
        <v>123</v>
      </c>
      <c r="F168" s="198">
        <v>112</v>
      </c>
      <c r="G168" s="77">
        <v>157</v>
      </c>
      <c r="H168" s="193">
        <v>2</v>
      </c>
      <c r="I168" s="199">
        <v>124</v>
      </c>
      <c r="J168" s="195">
        <v>174</v>
      </c>
      <c r="L168" s="104" t="s">
        <v>299</v>
      </c>
      <c r="M168" s="28" t="s">
        <v>300</v>
      </c>
      <c r="N168" s="63">
        <v>151</v>
      </c>
      <c r="O168" s="63">
        <v>179</v>
      </c>
      <c r="P168" s="63">
        <v>175</v>
      </c>
      <c r="Q168" s="63">
        <v>86</v>
      </c>
      <c r="R168" s="63">
        <v>26</v>
      </c>
      <c r="S168" s="63">
        <v>39</v>
      </c>
      <c r="T168" s="63">
        <v>124</v>
      </c>
      <c r="U168" s="63">
        <v>162</v>
      </c>
      <c r="W168" s="104" t="s">
        <v>299</v>
      </c>
      <c r="X168" s="28" t="s">
        <v>300</v>
      </c>
      <c r="Y168" s="195">
        <v>174</v>
      </c>
      <c r="Z168" s="63">
        <v>162</v>
      </c>
      <c r="AA168" s="63">
        <f t="shared" si="16"/>
        <v>12</v>
      </c>
      <c r="AB168" s="221">
        <f t="shared" si="17"/>
        <v>6.8965517241379309E-2</v>
      </c>
      <c r="AD168" s="41" t="s">
        <v>279</v>
      </c>
      <c r="AE168" s="28" t="s">
        <v>280</v>
      </c>
      <c r="AF168" s="195">
        <v>55</v>
      </c>
      <c r="AG168" s="63">
        <v>91</v>
      </c>
      <c r="AH168" s="63">
        <f t="shared" ref="AH168:AH199" si="19">+AF168-AG168</f>
        <v>-36</v>
      </c>
      <c r="AI168" s="221">
        <f t="shared" ref="AI168:AI199" si="20">+AH168/AF168</f>
        <v>-0.65454545454545454</v>
      </c>
    </row>
    <row r="169" spans="1:35" x14ac:dyDescent="0.25">
      <c r="A169" s="42" t="s">
        <v>302</v>
      </c>
      <c r="B169" s="43" t="s">
        <v>303</v>
      </c>
      <c r="C169" s="196">
        <v>164</v>
      </c>
      <c r="D169" s="189">
        <f>+D168+1</f>
        <v>135</v>
      </c>
      <c r="E169" s="197">
        <v>177</v>
      </c>
      <c r="F169" s="198">
        <v>95</v>
      </c>
      <c r="G169" s="77">
        <v>135</v>
      </c>
      <c r="H169" s="193">
        <v>18</v>
      </c>
      <c r="I169" s="199">
        <v>105</v>
      </c>
      <c r="J169" s="195">
        <v>173</v>
      </c>
      <c r="L169" s="42" t="s">
        <v>302</v>
      </c>
      <c r="M169" s="43" t="s">
        <v>303</v>
      </c>
      <c r="N169" s="196">
        <v>175</v>
      </c>
      <c r="O169" s="189">
        <v>196</v>
      </c>
      <c r="P169" s="197">
        <v>197</v>
      </c>
      <c r="Q169" s="198">
        <v>107</v>
      </c>
      <c r="R169" s="77">
        <v>151</v>
      </c>
      <c r="S169" s="193">
        <v>18</v>
      </c>
      <c r="T169" s="199">
        <v>116</v>
      </c>
      <c r="U169" s="195">
        <v>194</v>
      </c>
      <c r="W169" s="42" t="s">
        <v>302</v>
      </c>
      <c r="X169" s="43" t="s">
        <v>303</v>
      </c>
      <c r="Y169" s="195">
        <v>173</v>
      </c>
      <c r="Z169" s="195">
        <v>194</v>
      </c>
      <c r="AA169" s="31">
        <f t="shared" si="16"/>
        <v>-21</v>
      </c>
      <c r="AB169" s="325">
        <f t="shared" si="17"/>
        <v>-0.12138728323699421</v>
      </c>
      <c r="AD169" s="42" t="s">
        <v>131</v>
      </c>
      <c r="AE169" s="28" t="s">
        <v>132</v>
      </c>
      <c r="AF169" s="195">
        <v>101</v>
      </c>
      <c r="AG169" s="63">
        <v>172</v>
      </c>
      <c r="AH169" s="63">
        <f t="shared" si="19"/>
        <v>-71</v>
      </c>
      <c r="AI169" s="221">
        <f t="shared" si="20"/>
        <v>-0.70297029702970293</v>
      </c>
    </row>
    <row r="170" spans="1:35" x14ac:dyDescent="0.25">
      <c r="A170" s="41" t="s">
        <v>304</v>
      </c>
      <c r="B170" s="43" t="s">
        <v>305</v>
      </c>
      <c r="C170" s="196">
        <v>101</v>
      </c>
      <c r="D170" s="189">
        <f>+D169+1</f>
        <v>136</v>
      </c>
      <c r="E170" s="197">
        <v>148</v>
      </c>
      <c r="F170" s="198">
        <v>47</v>
      </c>
      <c r="G170" s="77">
        <v>97</v>
      </c>
      <c r="H170" s="193">
        <v>5</v>
      </c>
      <c r="I170" s="199">
        <v>57</v>
      </c>
      <c r="J170" s="195">
        <v>112</v>
      </c>
      <c r="L170" s="41" t="s">
        <v>304</v>
      </c>
      <c r="M170" s="43" t="s">
        <v>305</v>
      </c>
      <c r="N170" s="196">
        <v>102</v>
      </c>
      <c r="O170" s="189">
        <v>161</v>
      </c>
      <c r="P170" s="197">
        <v>162</v>
      </c>
      <c r="Q170" s="198">
        <v>53</v>
      </c>
      <c r="R170" s="77">
        <v>108</v>
      </c>
      <c r="S170" s="193">
        <v>5</v>
      </c>
      <c r="T170" s="199">
        <v>63</v>
      </c>
      <c r="U170" s="195">
        <v>140</v>
      </c>
      <c r="W170" s="41" t="s">
        <v>304</v>
      </c>
      <c r="X170" s="43" t="s">
        <v>305</v>
      </c>
      <c r="Y170" s="195">
        <v>112</v>
      </c>
      <c r="Z170" s="195">
        <v>140</v>
      </c>
      <c r="AA170" s="31">
        <f t="shared" si="16"/>
        <v>-28</v>
      </c>
      <c r="AB170" s="325">
        <f t="shared" si="17"/>
        <v>-0.25</v>
      </c>
      <c r="AD170" s="44" t="s">
        <v>67</v>
      </c>
      <c r="AE170" s="28" t="s">
        <v>69</v>
      </c>
      <c r="AF170" s="195">
        <v>14</v>
      </c>
      <c r="AG170" s="63">
        <v>26</v>
      </c>
      <c r="AH170" s="63">
        <f t="shared" si="19"/>
        <v>-12</v>
      </c>
      <c r="AI170" s="221">
        <f t="shared" si="20"/>
        <v>-0.8571428571428571</v>
      </c>
    </row>
    <row r="171" spans="1:35" x14ac:dyDescent="0.25">
      <c r="A171" s="78" t="s">
        <v>304</v>
      </c>
      <c r="B171" s="43" t="s">
        <v>306</v>
      </c>
      <c r="C171" s="196">
        <v>127</v>
      </c>
      <c r="D171" s="189">
        <v>82</v>
      </c>
      <c r="E171" s="197">
        <v>81</v>
      </c>
      <c r="F171" s="198">
        <v>112</v>
      </c>
      <c r="G171" s="77">
        <v>150</v>
      </c>
      <c r="H171" s="193">
        <v>7</v>
      </c>
      <c r="I171" s="199">
        <v>124</v>
      </c>
      <c r="J171" s="195">
        <v>155</v>
      </c>
      <c r="L171" s="78" t="s">
        <v>304</v>
      </c>
      <c r="M171" s="43" t="s">
        <v>306</v>
      </c>
      <c r="N171" s="196">
        <v>131</v>
      </c>
      <c r="O171" s="189">
        <v>85</v>
      </c>
      <c r="P171" s="197">
        <v>84</v>
      </c>
      <c r="Q171" s="198">
        <v>124</v>
      </c>
      <c r="R171" s="77">
        <v>162</v>
      </c>
      <c r="S171" s="193">
        <v>7</v>
      </c>
      <c r="T171" s="199">
        <v>136</v>
      </c>
      <c r="U171" s="195">
        <v>157</v>
      </c>
      <c r="W171" s="78" t="s">
        <v>304</v>
      </c>
      <c r="X171" s="43" t="s">
        <v>306</v>
      </c>
      <c r="Y171" s="195">
        <v>155</v>
      </c>
      <c r="Z171" s="195">
        <v>157</v>
      </c>
      <c r="AA171" s="31">
        <f t="shared" si="16"/>
        <v>-2</v>
      </c>
      <c r="AB171" s="325">
        <f t="shared" si="17"/>
        <v>-1.2903225806451613E-2</v>
      </c>
      <c r="AD171" s="50" t="s">
        <v>142</v>
      </c>
      <c r="AE171" s="28" t="s">
        <v>143</v>
      </c>
      <c r="AF171" s="195">
        <v>31</v>
      </c>
      <c r="AG171" s="195">
        <v>59</v>
      </c>
      <c r="AH171" s="31">
        <f t="shared" si="19"/>
        <v>-28</v>
      </c>
      <c r="AI171" s="325">
        <f t="shared" si="20"/>
        <v>-0.90322580645161288</v>
      </c>
    </row>
    <row r="172" spans="1:35" x14ac:dyDescent="0.25">
      <c r="A172" s="78" t="s">
        <v>304</v>
      </c>
      <c r="B172" s="28" t="s">
        <v>163</v>
      </c>
      <c r="C172" s="196">
        <v>134</v>
      </c>
      <c r="D172" s="189">
        <f>+D171+1</f>
        <v>83</v>
      </c>
      <c r="E172" s="197">
        <v>56</v>
      </c>
      <c r="F172" s="198">
        <v>112</v>
      </c>
      <c r="G172" s="77">
        <v>72</v>
      </c>
      <c r="H172" s="193">
        <v>21</v>
      </c>
      <c r="I172" s="199">
        <v>124</v>
      </c>
      <c r="J172" s="195">
        <v>128</v>
      </c>
      <c r="L172" s="78" t="s">
        <v>304</v>
      </c>
      <c r="M172" s="28" t="s">
        <v>163</v>
      </c>
      <c r="N172" s="196">
        <v>190</v>
      </c>
      <c r="O172" s="189">
        <v>189</v>
      </c>
      <c r="P172" s="197">
        <v>171</v>
      </c>
      <c r="Q172" s="198">
        <v>53</v>
      </c>
      <c r="R172" s="77">
        <v>104</v>
      </c>
      <c r="S172" s="193">
        <v>32</v>
      </c>
      <c r="T172" s="199">
        <v>97</v>
      </c>
      <c r="U172" s="195">
        <v>176</v>
      </c>
      <c r="W172" s="78" t="s">
        <v>304</v>
      </c>
      <c r="X172" s="28" t="s">
        <v>163</v>
      </c>
      <c r="Y172" s="195">
        <v>128</v>
      </c>
      <c r="Z172" s="195">
        <v>176</v>
      </c>
      <c r="AA172" s="31">
        <f t="shared" si="16"/>
        <v>-48</v>
      </c>
      <c r="AB172" s="325">
        <f t="shared" si="17"/>
        <v>-0.375</v>
      </c>
      <c r="AD172" s="35" t="s">
        <v>47</v>
      </c>
      <c r="AE172" s="49" t="s">
        <v>49</v>
      </c>
      <c r="AF172" s="195">
        <v>45</v>
      </c>
      <c r="AG172" s="195">
        <v>89</v>
      </c>
      <c r="AH172" s="31">
        <f t="shared" si="19"/>
        <v>-44</v>
      </c>
      <c r="AI172" s="325">
        <f t="shared" si="20"/>
        <v>-0.97777777777777775</v>
      </c>
    </row>
    <row r="173" spans="1:35" x14ac:dyDescent="0.25">
      <c r="A173" s="27" t="s">
        <v>307</v>
      </c>
      <c r="B173" s="28" t="s">
        <v>308</v>
      </c>
      <c r="C173" s="196">
        <v>19</v>
      </c>
      <c r="D173" s="189">
        <f>+D172+1</f>
        <v>84</v>
      </c>
      <c r="E173" s="197">
        <v>160</v>
      </c>
      <c r="F173" s="198">
        <v>112</v>
      </c>
      <c r="G173" s="77">
        <v>2</v>
      </c>
      <c r="H173" s="193">
        <v>14</v>
      </c>
      <c r="I173" s="199">
        <v>124</v>
      </c>
      <c r="J173" s="195">
        <v>102</v>
      </c>
      <c r="L173" s="27" t="s">
        <v>307</v>
      </c>
      <c r="M173" s="28" t="s">
        <v>308</v>
      </c>
      <c r="N173" s="196">
        <v>19</v>
      </c>
      <c r="O173" s="189">
        <v>148</v>
      </c>
      <c r="P173" s="197">
        <v>178</v>
      </c>
      <c r="Q173" s="198">
        <v>124</v>
      </c>
      <c r="R173" s="77">
        <v>2</v>
      </c>
      <c r="S173" s="193">
        <v>14</v>
      </c>
      <c r="T173" s="199">
        <v>136</v>
      </c>
      <c r="U173" s="195">
        <v>132</v>
      </c>
      <c r="W173" s="27" t="s">
        <v>307</v>
      </c>
      <c r="X173" s="28" t="s">
        <v>308</v>
      </c>
      <c r="Y173" s="195">
        <v>102</v>
      </c>
      <c r="Z173" s="195">
        <v>132</v>
      </c>
      <c r="AA173" s="31">
        <f t="shared" si="16"/>
        <v>-30</v>
      </c>
      <c r="AB173" s="325">
        <f t="shared" si="17"/>
        <v>-0.29411764705882354</v>
      </c>
      <c r="AD173" s="41" t="s">
        <v>371</v>
      </c>
      <c r="AE173" s="43" t="s">
        <v>237</v>
      </c>
      <c r="AF173" s="195">
        <v>59</v>
      </c>
      <c r="AG173" s="195">
        <v>118</v>
      </c>
      <c r="AH173" s="31">
        <f t="shared" si="19"/>
        <v>-59</v>
      </c>
      <c r="AI173" s="325">
        <f t="shared" si="20"/>
        <v>-1</v>
      </c>
    </row>
    <row r="174" spans="1:35" x14ac:dyDescent="0.25">
      <c r="A174" s="108" t="s">
        <v>309</v>
      </c>
      <c r="B174" s="28" t="s">
        <v>74</v>
      </c>
      <c r="C174" s="196">
        <v>112</v>
      </c>
      <c r="D174" s="189">
        <v>74</v>
      </c>
      <c r="E174" s="197">
        <v>73</v>
      </c>
      <c r="F174" s="198">
        <v>38</v>
      </c>
      <c r="G174" s="77">
        <v>65</v>
      </c>
      <c r="H174" s="193">
        <v>34</v>
      </c>
      <c r="I174" s="199">
        <v>39</v>
      </c>
      <c r="J174" s="195">
        <v>77</v>
      </c>
      <c r="L174" s="108" t="s">
        <v>309</v>
      </c>
      <c r="M174" s="28" t="s">
        <v>74</v>
      </c>
      <c r="N174" s="196">
        <v>116</v>
      </c>
      <c r="O174" s="189">
        <v>79</v>
      </c>
      <c r="P174" s="197">
        <v>75</v>
      </c>
      <c r="Q174" s="198">
        <v>42</v>
      </c>
      <c r="R174" s="77">
        <v>70</v>
      </c>
      <c r="S174" s="193">
        <v>34</v>
      </c>
      <c r="T174" s="199">
        <v>45</v>
      </c>
      <c r="U174" s="195">
        <v>79</v>
      </c>
      <c r="W174" s="108" t="s">
        <v>309</v>
      </c>
      <c r="X174" s="28" t="s">
        <v>74</v>
      </c>
      <c r="Y174" s="195">
        <v>77</v>
      </c>
      <c r="Z174" s="195">
        <v>79</v>
      </c>
      <c r="AA174" s="31">
        <f t="shared" si="16"/>
        <v>-2</v>
      </c>
      <c r="AB174" s="325">
        <f t="shared" si="17"/>
        <v>-2.5974025974025976E-2</v>
      </c>
      <c r="AD174" s="41" t="s">
        <v>39</v>
      </c>
      <c r="AE174" s="28" t="s">
        <v>40</v>
      </c>
      <c r="AF174" s="195">
        <v>3</v>
      </c>
      <c r="AG174" s="195">
        <v>6</v>
      </c>
      <c r="AH174" s="31">
        <f t="shared" si="19"/>
        <v>-3</v>
      </c>
      <c r="AI174" s="325">
        <f t="shared" si="20"/>
        <v>-1</v>
      </c>
    </row>
    <row r="175" spans="1:35" x14ac:dyDescent="0.25">
      <c r="A175" s="59" t="s">
        <v>309</v>
      </c>
      <c r="B175" s="28" t="s">
        <v>310</v>
      </c>
      <c r="C175" s="196">
        <v>56</v>
      </c>
      <c r="D175" s="189">
        <v>41</v>
      </c>
      <c r="E175" s="197">
        <v>38</v>
      </c>
      <c r="F175" s="198">
        <v>1</v>
      </c>
      <c r="G175" s="77">
        <v>76</v>
      </c>
      <c r="H175" s="193">
        <v>4</v>
      </c>
      <c r="I175" s="199">
        <v>23</v>
      </c>
      <c r="J175" s="195">
        <v>36</v>
      </c>
      <c r="L175" s="59" t="s">
        <v>309</v>
      </c>
      <c r="M175" s="28" t="s">
        <v>310</v>
      </c>
      <c r="N175" s="196">
        <v>51</v>
      </c>
      <c r="O175" s="189">
        <v>42</v>
      </c>
      <c r="P175" s="197">
        <v>39</v>
      </c>
      <c r="Q175" s="198">
        <v>1</v>
      </c>
      <c r="R175" s="77">
        <v>82</v>
      </c>
      <c r="S175" s="193">
        <v>4</v>
      </c>
      <c r="T175" s="199">
        <v>29</v>
      </c>
      <c r="U175" s="195">
        <v>34</v>
      </c>
      <c r="W175" s="59" t="s">
        <v>309</v>
      </c>
      <c r="X175" s="28" t="s">
        <v>310</v>
      </c>
      <c r="Y175" s="195">
        <v>36</v>
      </c>
      <c r="Z175" s="195">
        <v>34</v>
      </c>
      <c r="AA175" s="31">
        <f t="shared" si="16"/>
        <v>2</v>
      </c>
      <c r="AB175" s="325">
        <f t="shared" si="17"/>
        <v>5.5555555555555552E-2</v>
      </c>
      <c r="AD175" s="51" t="s">
        <v>55</v>
      </c>
      <c r="AE175" s="36" t="s">
        <v>56</v>
      </c>
      <c r="AF175" s="195">
        <v>39</v>
      </c>
      <c r="AG175" s="63">
        <v>79</v>
      </c>
      <c r="AH175" s="63">
        <f t="shared" si="19"/>
        <v>-40</v>
      </c>
      <c r="AI175" s="221">
        <f t="shared" si="20"/>
        <v>-1.0256410256410255</v>
      </c>
    </row>
    <row r="176" spans="1:35" x14ac:dyDescent="0.25">
      <c r="A176" s="50" t="s">
        <v>309</v>
      </c>
      <c r="B176" s="28" t="s">
        <v>311</v>
      </c>
      <c r="C176" s="196">
        <v>172</v>
      </c>
      <c r="D176" s="189">
        <v>82</v>
      </c>
      <c r="E176" s="197">
        <v>81</v>
      </c>
      <c r="F176" s="198">
        <v>112</v>
      </c>
      <c r="G176" s="77">
        <v>157</v>
      </c>
      <c r="H176" s="193">
        <v>23</v>
      </c>
      <c r="I176" s="199">
        <v>124</v>
      </c>
      <c r="J176" s="195">
        <v>161</v>
      </c>
      <c r="L176" s="50" t="s">
        <v>309</v>
      </c>
      <c r="M176" s="28" t="s">
        <v>311</v>
      </c>
      <c r="N176" s="196">
        <v>191</v>
      </c>
      <c r="O176" s="189">
        <v>85</v>
      </c>
      <c r="P176" s="197">
        <v>84</v>
      </c>
      <c r="Q176" s="198">
        <v>124</v>
      </c>
      <c r="R176" s="77">
        <v>169</v>
      </c>
      <c r="S176" s="193">
        <v>23</v>
      </c>
      <c r="T176" s="199">
        <v>136</v>
      </c>
      <c r="U176" s="195">
        <v>174</v>
      </c>
      <c r="W176" s="50" t="s">
        <v>309</v>
      </c>
      <c r="X176" s="28" t="s">
        <v>311</v>
      </c>
      <c r="Y176" s="195">
        <v>161</v>
      </c>
      <c r="Z176" s="195">
        <v>174</v>
      </c>
      <c r="AA176" s="31">
        <f t="shared" si="16"/>
        <v>-13</v>
      </c>
      <c r="AB176" s="325">
        <f t="shared" si="17"/>
        <v>-8.0745341614906832E-2</v>
      </c>
      <c r="AD176" s="35" t="s">
        <v>114</v>
      </c>
      <c r="AE176" s="36" t="s">
        <v>115</v>
      </c>
      <c r="AF176" s="195">
        <v>56</v>
      </c>
      <c r="AG176" s="195">
        <v>119</v>
      </c>
      <c r="AH176" s="31">
        <f t="shared" si="19"/>
        <v>-63</v>
      </c>
      <c r="AI176" s="325">
        <f t="shared" si="20"/>
        <v>-1.125</v>
      </c>
    </row>
    <row r="177" spans="1:35" ht="15.75" x14ac:dyDescent="0.25">
      <c r="A177" s="78" t="s">
        <v>314</v>
      </c>
      <c r="B177" s="43" t="s">
        <v>120</v>
      </c>
      <c r="C177" s="196">
        <v>118</v>
      </c>
      <c r="D177" s="189">
        <f>+D176+1</f>
        <v>83</v>
      </c>
      <c r="E177" s="197">
        <v>144</v>
      </c>
      <c r="F177" s="198">
        <v>112</v>
      </c>
      <c r="G177" s="77">
        <v>154</v>
      </c>
      <c r="H177" s="193">
        <v>13</v>
      </c>
      <c r="I177" s="199">
        <v>124</v>
      </c>
      <c r="J177" s="195">
        <v>164</v>
      </c>
      <c r="L177" s="78" t="s">
        <v>314</v>
      </c>
      <c r="M177" s="43" t="s">
        <v>120</v>
      </c>
      <c r="N177" s="196">
        <v>121</v>
      </c>
      <c r="O177" s="189">
        <v>148</v>
      </c>
      <c r="P177" s="197">
        <v>158</v>
      </c>
      <c r="Q177" s="198">
        <v>124</v>
      </c>
      <c r="R177" s="77">
        <v>166</v>
      </c>
      <c r="S177" s="193">
        <v>13</v>
      </c>
      <c r="T177" s="199">
        <v>136</v>
      </c>
      <c r="U177" s="195">
        <v>180</v>
      </c>
      <c r="W177" s="78" t="s">
        <v>314</v>
      </c>
      <c r="X177" s="43" t="s">
        <v>120</v>
      </c>
      <c r="Y177" s="195">
        <v>164</v>
      </c>
      <c r="Z177" s="195">
        <v>180</v>
      </c>
      <c r="AA177" s="31">
        <f t="shared" si="16"/>
        <v>-16</v>
      </c>
      <c r="AB177" s="325">
        <f t="shared" si="17"/>
        <v>-9.7560975609756101E-2</v>
      </c>
      <c r="AD177" s="234" t="s">
        <v>159</v>
      </c>
      <c r="AE177" s="235" t="s">
        <v>160</v>
      </c>
      <c r="AF177" s="63">
        <v>51</v>
      </c>
      <c r="AG177" s="63">
        <v>127</v>
      </c>
      <c r="AH177" s="63">
        <f t="shared" si="19"/>
        <v>-76</v>
      </c>
      <c r="AI177" s="221">
        <f t="shared" si="20"/>
        <v>-1.4901960784313726</v>
      </c>
    </row>
    <row r="178" spans="1:35" x14ac:dyDescent="0.25">
      <c r="A178" s="48" t="s">
        <v>314</v>
      </c>
      <c r="B178" s="43" t="s">
        <v>315</v>
      </c>
      <c r="C178" s="196">
        <v>109</v>
      </c>
      <c r="D178" s="189">
        <f>+D177+1</f>
        <v>84</v>
      </c>
      <c r="E178" s="197">
        <v>115</v>
      </c>
      <c r="F178" s="198">
        <v>84</v>
      </c>
      <c r="G178" s="77">
        <v>143</v>
      </c>
      <c r="H178" s="193">
        <v>34</v>
      </c>
      <c r="I178" s="199">
        <v>99</v>
      </c>
      <c r="J178" s="195">
        <v>149</v>
      </c>
      <c r="L178" s="48" t="s">
        <v>314</v>
      </c>
      <c r="M178" s="43" t="s">
        <v>315</v>
      </c>
      <c r="N178" s="196">
        <v>113</v>
      </c>
      <c r="O178" s="189">
        <v>125</v>
      </c>
      <c r="P178" s="197">
        <v>126</v>
      </c>
      <c r="Q178" s="198">
        <v>97</v>
      </c>
      <c r="R178" s="77">
        <v>156</v>
      </c>
      <c r="S178" s="193">
        <v>34</v>
      </c>
      <c r="T178" s="199">
        <v>109</v>
      </c>
      <c r="U178" s="195">
        <v>158</v>
      </c>
      <c r="W178" s="48" t="s">
        <v>314</v>
      </c>
      <c r="X178" s="43" t="s">
        <v>315</v>
      </c>
      <c r="Y178" s="195">
        <v>149</v>
      </c>
      <c r="Z178" s="195">
        <v>158</v>
      </c>
      <c r="AA178" s="31">
        <f t="shared" si="16"/>
        <v>-9</v>
      </c>
      <c r="AB178" s="325">
        <f t="shared" si="17"/>
        <v>-6.0402684563758392E-2</v>
      </c>
      <c r="AD178" s="41" t="s">
        <v>338</v>
      </c>
      <c r="AE178" s="28" t="s">
        <v>339</v>
      </c>
      <c r="AF178" s="63">
        <v>59</v>
      </c>
      <c r="AG178" s="63">
        <v>150</v>
      </c>
      <c r="AH178" s="63">
        <f t="shared" si="19"/>
        <v>-91</v>
      </c>
      <c r="AI178" s="221">
        <f t="shared" si="20"/>
        <v>-1.5423728813559323</v>
      </c>
    </row>
    <row r="179" spans="1:35" x14ac:dyDescent="0.25">
      <c r="A179" s="78" t="s">
        <v>314</v>
      </c>
      <c r="B179" s="43" t="s">
        <v>316</v>
      </c>
      <c r="C179" s="196">
        <v>145</v>
      </c>
      <c r="D179" s="189">
        <f>+D178+1</f>
        <v>85</v>
      </c>
      <c r="E179" s="197">
        <v>160</v>
      </c>
      <c r="F179" s="198">
        <v>112</v>
      </c>
      <c r="G179" s="77">
        <v>157</v>
      </c>
      <c r="H179" s="193">
        <v>4</v>
      </c>
      <c r="I179" s="199">
        <v>124</v>
      </c>
      <c r="J179" s="195">
        <v>176</v>
      </c>
      <c r="L179" s="78" t="s">
        <v>314</v>
      </c>
      <c r="M179" s="43" t="s">
        <v>316</v>
      </c>
      <c r="N179" s="196">
        <v>151</v>
      </c>
      <c r="O179" s="189">
        <v>181</v>
      </c>
      <c r="P179" s="197">
        <v>178</v>
      </c>
      <c r="Q179" s="198">
        <v>124</v>
      </c>
      <c r="R179" s="77">
        <v>169</v>
      </c>
      <c r="S179" s="193">
        <v>4</v>
      </c>
      <c r="T179" s="199">
        <v>136</v>
      </c>
      <c r="U179" s="195">
        <v>193</v>
      </c>
      <c r="W179" s="78" t="s">
        <v>314</v>
      </c>
      <c r="X179" s="43" t="s">
        <v>316</v>
      </c>
      <c r="Y179" s="195">
        <v>176</v>
      </c>
      <c r="Z179" s="195">
        <v>193</v>
      </c>
      <c r="AA179" s="31">
        <f t="shared" si="16"/>
        <v>-17</v>
      </c>
      <c r="AB179" s="325">
        <f t="shared" si="17"/>
        <v>-9.6590909090909088E-2</v>
      </c>
      <c r="AD179" s="103" t="s">
        <v>464</v>
      </c>
      <c r="AE179" s="28" t="s">
        <v>240</v>
      </c>
      <c r="AF179" s="195">
        <v>17</v>
      </c>
      <c r="AG179" s="63">
        <v>44</v>
      </c>
      <c r="AH179" s="63">
        <f t="shared" si="19"/>
        <v>-27</v>
      </c>
      <c r="AI179" s="221">
        <f t="shared" si="20"/>
        <v>-1.588235294117647</v>
      </c>
    </row>
    <row r="180" spans="1:35" x14ac:dyDescent="0.25">
      <c r="A180" s="44" t="s">
        <v>314</v>
      </c>
      <c r="B180" s="43" t="s">
        <v>478</v>
      </c>
      <c r="C180" s="196"/>
      <c r="D180" s="189"/>
      <c r="E180" s="197"/>
      <c r="F180" s="198"/>
      <c r="G180" s="77"/>
      <c r="H180" s="193"/>
      <c r="I180" s="199"/>
      <c r="J180" s="195"/>
      <c r="L180" s="44" t="s">
        <v>314</v>
      </c>
      <c r="M180" s="43" t="s">
        <v>478</v>
      </c>
      <c r="N180" s="63">
        <v>149</v>
      </c>
      <c r="O180" s="63">
        <v>174</v>
      </c>
      <c r="P180" s="63">
        <v>165</v>
      </c>
      <c r="Q180" s="63">
        <v>108</v>
      </c>
      <c r="R180" s="63">
        <v>47</v>
      </c>
      <c r="S180" s="63">
        <v>21</v>
      </c>
      <c r="T180" s="63">
        <v>128</v>
      </c>
      <c r="U180" s="63">
        <v>168</v>
      </c>
      <c r="W180" s="44" t="s">
        <v>314</v>
      </c>
      <c r="X180" s="43" t="s">
        <v>478</v>
      </c>
      <c r="Y180" s="195"/>
      <c r="Z180" s="63">
        <v>168</v>
      </c>
      <c r="AA180" s="63"/>
      <c r="AB180" s="221"/>
      <c r="AD180" s="41" t="s">
        <v>456</v>
      </c>
      <c r="AE180" s="28" t="s">
        <v>154</v>
      </c>
      <c r="AF180" s="195">
        <v>5</v>
      </c>
      <c r="AG180" s="195">
        <v>13</v>
      </c>
      <c r="AH180" s="31">
        <f t="shared" si="19"/>
        <v>-8</v>
      </c>
      <c r="AI180" s="325">
        <f t="shared" si="20"/>
        <v>-1.6</v>
      </c>
    </row>
    <row r="181" spans="1:35" ht="15.75" thickBot="1" x14ac:dyDescent="0.3">
      <c r="A181" s="42" t="s">
        <v>314</v>
      </c>
      <c r="B181" s="43" t="s">
        <v>317</v>
      </c>
      <c r="C181" s="196">
        <v>43</v>
      </c>
      <c r="D181" s="189">
        <f>+D179+1</f>
        <v>86</v>
      </c>
      <c r="E181" s="197">
        <v>80</v>
      </c>
      <c r="F181" s="198">
        <v>47</v>
      </c>
      <c r="G181" s="77">
        <v>50</v>
      </c>
      <c r="H181" s="193">
        <v>47</v>
      </c>
      <c r="I181" s="199">
        <v>76</v>
      </c>
      <c r="J181" s="195">
        <v>73</v>
      </c>
      <c r="L181" s="42" t="s">
        <v>314</v>
      </c>
      <c r="M181" s="43" t="s">
        <v>317</v>
      </c>
      <c r="N181" s="196">
        <v>38</v>
      </c>
      <c r="O181" s="189">
        <v>84</v>
      </c>
      <c r="P181" s="197">
        <v>83</v>
      </c>
      <c r="Q181" s="198">
        <v>53</v>
      </c>
      <c r="R181" s="77">
        <v>56</v>
      </c>
      <c r="S181" s="193">
        <v>47</v>
      </c>
      <c r="T181" s="199">
        <v>81</v>
      </c>
      <c r="U181" s="195">
        <v>71</v>
      </c>
      <c r="W181" s="42" t="s">
        <v>314</v>
      </c>
      <c r="X181" s="43" t="s">
        <v>317</v>
      </c>
      <c r="Y181" s="195">
        <v>73</v>
      </c>
      <c r="Z181" s="195">
        <v>71</v>
      </c>
      <c r="AA181" s="31">
        <f t="shared" si="16"/>
        <v>2</v>
      </c>
      <c r="AB181" s="325">
        <f t="shared" si="17"/>
        <v>2.7397260273972601E-2</v>
      </c>
      <c r="AD181" s="79" t="s">
        <v>452</v>
      </c>
      <c r="AE181" s="28" t="s">
        <v>453</v>
      </c>
      <c r="AF181" s="195"/>
      <c r="AG181" s="63">
        <v>83</v>
      </c>
      <c r="AH181" s="63"/>
      <c r="AI181" s="221"/>
    </row>
    <row r="182" spans="1:35" x14ac:dyDescent="0.25">
      <c r="A182" t="s">
        <v>431</v>
      </c>
      <c r="C182" s="161" t="s">
        <v>2</v>
      </c>
      <c r="D182" s="162" t="s">
        <v>4</v>
      </c>
      <c r="E182" s="163" t="s">
        <v>4</v>
      </c>
      <c r="F182" s="164" t="s">
        <v>5</v>
      </c>
      <c r="G182" s="165" t="s">
        <v>6</v>
      </c>
      <c r="H182" s="166" t="s">
        <v>7</v>
      </c>
      <c r="I182" s="167" t="s">
        <v>8</v>
      </c>
      <c r="J182" s="168" t="s">
        <v>433</v>
      </c>
      <c r="L182" t="s">
        <v>446</v>
      </c>
      <c r="N182" s="161" t="s">
        <v>2</v>
      </c>
      <c r="O182" s="162" t="s">
        <v>4</v>
      </c>
      <c r="P182" s="163" t="s">
        <v>4</v>
      </c>
      <c r="Q182" s="164" t="s">
        <v>432</v>
      </c>
      <c r="R182" s="165" t="s">
        <v>6</v>
      </c>
      <c r="S182" s="166" t="s">
        <v>7</v>
      </c>
      <c r="T182" s="167" t="s">
        <v>8</v>
      </c>
      <c r="U182" s="168" t="s">
        <v>433</v>
      </c>
      <c r="W182" t="s">
        <v>446</v>
      </c>
      <c r="Y182" s="168" t="s">
        <v>433</v>
      </c>
      <c r="Z182" s="331" t="s">
        <v>433</v>
      </c>
      <c r="AA182" s="332" t="s">
        <v>436</v>
      </c>
      <c r="AB182" s="328" t="s">
        <v>525</v>
      </c>
      <c r="AD182" s="48" t="s">
        <v>480</v>
      </c>
      <c r="AE182" s="28" t="s">
        <v>169</v>
      </c>
      <c r="AF182" s="195"/>
      <c r="AG182" s="195">
        <v>181</v>
      </c>
      <c r="AH182" s="31"/>
      <c r="AI182" s="325"/>
    </row>
    <row r="183" spans="1:35" x14ac:dyDescent="0.25">
      <c r="C183" s="169" t="s">
        <v>12</v>
      </c>
      <c r="D183" s="170" t="s">
        <v>21</v>
      </c>
      <c r="E183" s="171" t="s">
        <v>13</v>
      </c>
      <c r="F183" s="172" t="s">
        <v>14</v>
      </c>
      <c r="G183" s="173" t="s">
        <v>15</v>
      </c>
      <c r="H183" s="174" t="s">
        <v>16</v>
      </c>
      <c r="I183" s="175" t="s">
        <v>17</v>
      </c>
      <c r="J183" s="176" t="s">
        <v>13</v>
      </c>
      <c r="L183" t="s">
        <v>448</v>
      </c>
      <c r="N183" s="169" t="s">
        <v>12</v>
      </c>
      <c r="O183" s="170" t="s">
        <v>21</v>
      </c>
      <c r="P183" s="171" t="s">
        <v>13</v>
      </c>
      <c r="Q183" s="172" t="s">
        <v>14</v>
      </c>
      <c r="R183" s="173" t="s">
        <v>15</v>
      </c>
      <c r="S183" s="174" t="s">
        <v>16</v>
      </c>
      <c r="T183" s="175" t="s">
        <v>17</v>
      </c>
      <c r="U183" s="176" t="s">
        <v>13</v>
      </c>
      <c r="W183" t="s">
        <v>448</v>
      </c>
      <c r="Y183" s="176" t="s">
        <v>13</v>
      </c>
      <c r="Z183" s="324" t="s">
        <v>13</v>
      </c>
      <c r="AA183" s="333" t="s">
        <v>523</v>
      </c>
      <c r="AB183" s="329" t="s">
        <v>523</v>
      </c>
      <c r="AD183" s="44" t="s">
        <v>450</v>
      </c>
      <c r="AE183" s="28" t="s">
        <v>375</v>
      </c>
      <c r="AF183" s="195"/>
      <c r="AG183" s="63">
        <v>37</v>
      </c>
      <c r="AH183" s="63"/>
      <c r="AI183" s="221"/>
    </row>
    <row r="184" spans="1:35" x14ac:dyDescent="0.25">
      <c r="C184" s="169" t="s">
        <v>13</v>
      </c>
      <c r="D184" s="170" t="s">
        <v>29</v>
      </c>
      <c r="E184" s="171" t="s">
        <v>22</v>
      </c>
      <c r="F184" s="172" t="s">
        <v>23</v>
      </c>
      <c r="G184" s="173" t="s">
        <v>13</v>
      </c>
      <c r="H184" s="174" t="s">
        <v>24</v>
      </c>
      <c r="I184" s="175" t="s">
        <v>25</v>
      </c>
      <c r="J184" s="176" t="s">
        <v>434</v>
      </c>
      <c r="L184" t="s">
        <v>423</v>
      </c>
      <c r="N184" s="169" t="s">
        <v>13</v>
      </c>
      <c r="O184" s="170" t="s">
        <v>29</v>
      </c>
      <c r="P184" s="171" t="s">
        <v>22</v>
      </c>
      <c r="Q184" s="172" t="s">
        <v>23</v>
      </c>
      <c r="R184" s="173" t="s">
        <v>13</v>
      </c>
      <c r="S184" s="174" t="s">
        <v>24</v>
      </c>
      <c r="T184" s="175" t="s">
        <v>25</v>
      </c>
      <c r="U184" s="176" t="s">
        <v>434</v>
      </c>
      <c r="W184" t="s">
        <v>423</v>
      </c>
      <c r="Y184" s="176" t="s">
        <v>434</v>
      </c>
      <c r="Z184" s="324" t="s">
        <v>434</v>
      </c>
      <c r="AA184" s="333" t="s">
        <v>524</v>
      </c>
      <c r="AB184" s="329" t="s">
        <v>524</v>
      </c>
      <c r="AD184" s="104" t="s">
        <v>451</v>
      </c>
      <c r="AE184" s="28" t="s">
        <v>322</v>
      </c>
      <c r="AF184" s="195"/>
      <c r="AG184" s="63">
        <v>102</v>
      </c>
      <c r="AH184" s="63"/>
      <c r="AI184" s="221"/>
    </row>
    <row r="185" spans="1:35" x14ac:dyDescent="0.25">
      <c r="C185" s="177">
        <v>42602</v>
      </c>
      <c r="D185" s="170" t="s">
        <v>13</v>
      </c>
      <c r="E185" s="178">
        <v>42602</v>
      </c>
      <c r="F185" s="179">
        <v>42602</v>
      </c>
      <c r="G185" s="173" t="s">
        <v>30</v>
      </c>
      <c r="H185" s="174" t="s">
        <v>31</v>
      </c>
      <c r="I185" s="175" t="s">
        <v>13</v>
      </c>
      <c r="J185" s="176" t="s">
        <v>27</v>
      </c>
      <c r="N185" s="177">
        <v>42710</v>
      </c>
      <c r="O185" s="170" t="s">
        <v>13</v>
      </c>
      <c r="P185" s="178">
        <v>42710</v>
      </c>
      <c r="Q185" s="179">
        <v>42710</v>
      </c>
      <c r="R185" s="173" t="s">
        <v>30</v>
      </c>
      <c r="S185" s="174" t="s">
        <v>31</v>
      </c>
      <c r="T185" s="175" t="s">
        <v>13</v>
      </c>
      <c r="U185" s="176" t="s">
        <v>27</v>
      </c>
      <c r="Y185" s="176" t="s">
        <v>27</v>
      </c>
      <c r="Z185" s="324" t="s">
        <v>27</v>
      </c>
      <c r="AA185" s="334">
        <v>42602</v>
      </c>
      <c r="AB185" s="330">
        <v>42602</v>
      </c>
      <c r="AD185" s="44" t="s">
        <v>451</v>
      </c>
      <c r="AE185" s="28" t="s">
        <v>138</v>
      </c>
      <c r="AF185" s="195"/>
      <c r="AG185" s="63">
        <v>108</v>
      </c>
      <c r="AH185" s="63"/>
      <c r="AI185" s="221"/>
    </row>
    <row r="186" spans="1:35" ht="15.75" thickBot="1" x14ac:dyDescent="0.3">
      <c r="A186" s="18" t="s">
        <v>33</v>
      </c>
      <c r="B186" s="19" t="s">
        <v>34</v>
      </c>
      <c r="C186" s="180" t="s">
        <v>22</v>
      </c>
      <c r="D186" s="181">
        <v>42602</v>
      </c>
      <c r="E186" s="182"/>
      <c r="F186" s="183" t="s">
        <v>22</v>
      </c>
      <c r="G186" s="184">
        <v>42602</v>
      </c>
      <c r="H186" s="185">
        <v>42014</v>
      </c>
      <c r="I186" s="186">
        <v>42602</v>
      </c>
      <c r="J186" s="187">
        <v>42602</v>
      </c>
      <c r="L186" s="240" t="s">
        <v>33</v>
      </c>
      <c r="M186" s="241" t="s">
        <v>34</v>
      </c>
      <c r="N186" s="180" t="s">
        <v>22</v>
      </c>
      <c r="O186" s="181">
        <v>42710</v>
      </c>
      <c r="P186" s="182"/>
      <c r="Q186" s="183" t="s">
        <v>22</v>
      </c>
      <c r="R186" s="184">
        <v>42710</v>
      </c>
      <c r="S186" s="185">
        <v>42014</v>
      </c>
      <c r="T186" s="186">
        <v>42710</v>
      </c>
      <c r="U186" s="219">
        <v>42710</v>
      </c>
      <c r="W186" s="240" t="s">
        <v>33</v>
      </c>
      <c r="X186" s="241" t="s">
        <v>34</v>
      </c>
      <c r="Y186" s="219">
        <v>42602</v>
      </c>
      <c r="Z186" s="219">
        <v>42710</v>
      </c>
      <c r="AA186" s="335">
        <v>42710</v>
      </c>
      <c r="AB186" s="335">
        <v>42710</v>
      </c>
      <c r="AD186" s="104" t="s">
        <v>104</v>
      </c>
      <c r="AE186" s="43" t="s">
        <v>454</v>
      </c>
      <c r="AF186" s="195"/>
      <c r="AG186" s="195">
        <v>192</v>
      </c>
      <c r="AH186" s="31"/>
      <c r="AI186" s="325"/>
    </row>
    <row r="187" spans="1:35" x14ac:dyDescent="0.25">
      <c r="A187" s="50" t="s">
        <v>314</v>
      </c>
      <c r="B187" s="28" t="s">
        <v>173</v>
      </c>
      <c r="C187" s="196">
        <v>112</v>
      </c>
      <c r="D187" s="189">
        <v>74</v>
      </c>
      <c r="E187" s="197">
        <v>73</v>
      </c>
      <c r="F187" s="198">
        <v>1</v>
      </c>
      <c r="G187" s="77">
        <v>150</v>
      </c>
      <c r="H187" s="193">
        <v>8</v>
      </c>
      <c r="I187" s="199">
        <v>1</v>
      </c>
      <c r="J187" s="195">
        <v>83</v>
      </c>
      <c r="L187" s="50" t="s">
        <v>314</v>
      </c>
      <c r="M187" s="28" t="s">
        <v>173</v>
      </c>
      <c r="N187" s="196">
        <v>116</v>
      </c>
      <c r="O187" s="189">
        <v>79</v>
      </c>
      <c r="P187" s="197">
        <v>75</v>
      </c>
      <c r="Q187" s="198">
        <v>1</v>
      </c>
      <c r="R187" s="77">
        <v>162</v>
      </c>
      <c r="S187" s="193">
        <v>8</v>
      </c>
      <c r="T187" s="199">
        <v>1</v>
      </c>
      <c r="U187" s="195">
        <v>81</v>
      </c>
      <c r="W187" s="50" t="s">
        <v>314</v>
      </c>
      <c r="X187" s="28" t="s">
        <v>173</v>
      </c>
      <c r="Y187" s="195">
        <v>83</v>
      </c>
      <c r="Z187" s="195">
        <v>81</v>
      </c>
      <c r="AA187" s="31">
        <f t="shared" si="16"/>
        <v>2</v>
      </c>
      <c r="AB187" s="325">
        <f t="shared" si="17"/>
        <v>2.4096385542168676E-2</v>
      </c>
      <c r="AD187" s="44" t="s">
        <v>152</v>
      </c>
      <c r="AE187" s="28" t="s">
        <v>455</v>
      </c>
      <c r="AF187" s="195"/>
      <c r="AG187" s="63">
        <v>70</v>
      </c>
      <c r="AH187" s="63"/>
      <c r="AI187" s="221"/>
    </row>
    <row r="188" spans="1:35" x14ac:dyDescent="0.25">
      <c r="A188" s="27" t="s">
        <v>321</v>
      </c>
      <c r="B188" s="28" t="s">
        <v>322</v>
      </c>
      <c r="C188" s="196">
        <v>162</v>
      </c>
      <c r="D188" s="189">
        <f>+D187+1</f>
        <v>75</v>
      </c>
      <c r="E188" s="197">
        <v>77</v>
      </c>
      <c r="F188" s="198">
        <v>98</v>
      </c>
      <c r="G188" s="77">
        <v>147</v>
      </c>
      <c r="H188" s="193">
        <v>15</v>
      </c>
      <c r="I188" s="199">
        <v>40</v>
      </c>
      <c r="J188" s="195">
        <v>136</v>
      </c>
      <c r="L188" s="27" t="s">
        <v>321</v>
      </c>
      <c r="M188" s="28" t="s">
        <v>322</v>
      </c>
      <c r="N188" s="196">
        <v>180</v>
      </c>
      <c r="O188" s="189">
        <v>85</v>
      </c>
      <c r="P188" s="197">
        <v>84</v>
      </c>
      <c r="Q188" s="198">
        <v>111</v>
      </c>
      <c r="R188" s="77">
        <v>160</v>
      </c>
      <c r="S188" s="193">
        <v>20</v>
      </c>
      <c r="T188" s="199">
        <v>89</v>
      </c>
      <c r="U188" s="195">
        <v>152</v>
      </c>
      <c r="W188" s="27" t="s">
        <v>321</v>
      </c>
      <c r="X188" s="28" t="s">
        <v>322</v>
      </c>
      <c r="Y188" s="195">
        <v>136</v>
      </c>
      <c r="Z188" s="195">
        <v>152</v>
      </c>
      <c r="AA188" s="31">
        <f t="shared" si="16"/>
        <v>-16</v>
      </c>
      <c r="AB188" s="325">
        <f t="shared" si="17"/>
        <v>-0.11764705882352941</v>
      </c>
      <c r="AD188" s="60" t="s">
        <v>157</v>
      </c>
      <c r="AE188" s="43" t="s">
        <v>457</v>
      </c>
      <c r="AF188" s="195"/>
      <c r="AG188" s="195">
        <v>108</v>
      </c>
      <c r="AH188" s="31"/>
      <c r="AI188" s="325"/>
    </row>
    <row r="189" spans="1:35" x14ac:dyDescent="0.25">
      <c r="A189" s="60" t="s">
        <v>323</v>
      </c>
      <c r="B189" s="28" t="s">
        <v>324</v>
      </c>
      <c r="C189" s="196">
        <v>114</v>
      </c>
      <c r="D189" s="189">
        <f>+D188+1</f>
        <v>76</v>
      </c>
      <c r="E189" s="197">
        <v>30</v>
      </c>
      <c r="F189" s="198">
        <v>85</v>
      </c>
      <c r="G189" s="77">
        <v>109</v>
      </c>
      <c r="H189" s="193">
        <v>24</v>
      </c>
      <c r="I189" s="199">
        <v>18</v>
      </c>
      <c r="J189" s="195">
        <v>73</v>
      </c>
      <c r="L189" s="60" t="s">
        <v>323</v>
      </c>
      <c r="M189" s="28" t="s">
        <v>324</v>
      </c>
      <c r="N189" s="196">
        <v>118</v>
      </c>
      <c r="O189" s="189">
        <v>8</v>
      </c>
      <c r="P189" s="197">
        <v>28</v>
      </c>
      <c r="Q189" s="198">
        <v>98</v>
      </c>
      <c r="R189" s="77">
        <v>120</v>
      </c>
      <c r="S189" s="193">
        <v>24</v>
      </c>
      <c r="T189" s="199">
        <v>23</v>
      </c>
      <c r="U189" s="195">
        <v>71</v>
      </c>
      <c r="W189" s="60" t="s">
        <v>323</v>
      </c>
      <c r="X189" s="28" t="s">
        <v>324</v>
      </c>
      <c r="Y189" s="195">
        <v>73</v>
      </c>
      <c r="Z189" s="195">
        <v>71</v>
      </c>
      <c r="AA189" s="31">
        <f t="shared" si="16"/>
        <v>2</v>
      </c>
      <c r="AB189" s="325">
        <f t="shared" si="17"/>
        <v>2.7397260273972601E-2</v>
      </c>
      <c r="AD189" s="247" t="s">
        <v>159</v>
      </c>
      <c r="AE189" s="28" t="s">
        <v>458</v>
      </c>
      <c r="AF189" s="195"/>
      <c r="AG189" s="195">
        <v>195</v>
      </c>
      <c r="AH189" s="31"/>
      <c r="AI189" s="325"/>
    </row>
    <row r="190" spans="1:35" x14ac:dyDescent="0.25">
      <c r="A190" s="60" t="s">
        <v>323</v>
      </c>
      <c r="B190" s="28" t="s">
        <v>325</v>
      </c>
      <c r="C190" s="196">
        <v>167</v>
      </c>
      <c r="D190" s="189">
        <v>82</v>
      </c>
      <c r="E190" s="197">
        <v>81</v>
      </c>
      <c r="F190" s="198">
        <v>1</v>
      </c>
      <c r="G190" s="77">
        <v>157</v>
      </c>
      <c r="H190" s="193">
        <v>6</v>
      </c>
      <c r="I190" s="199">
        <v>1</v>
      </c>
      <c r="J190" s="195">
        <v>107</v>
      </c>
      <c r="L190" s="60" t="s">
        <v>323</v>
      </c>
      <c r="M190" s="28" t="s">
        <v>325</v>
      </c>
      <c r="N190" s="196">
        <v>180</v>
      </c>
      <c r="O190" s="189">
        <v>85</v>
      </c>
      <c r="P190" s="197">
        <v>84</v>
      </c>
      <c r="Q190" s="198">
        <v>1</v>
      </c>
      <c r="R190" s="77">
        <v>169</v>
      </c>
      <c r="S190" s="193">
        <v>6</v>
      </c>
      <c r="T190" s="199">
        <v>1</v>
      </c>
      <c r="U190" s="195">
        <v>108</v>
      </c>
      <c r="W190" s="60" t="s">
        <v>323</v>
      </c>
      <c r="X190" s="28" t="s">
        <v>325</v>
      </c>
      <c r="Y190" s="195">
        <v>107</v>
      </c>
      <c r="Z190" s="195">
        <v>108</v>
      </c>
      <c r="AA190" s="31">
        <f t="shared" si="16"/>
        <v>-1</v>
      </c>
      <c r="AB190" s="325">
        <f t="shared" si="17"/>
        <v>-9.3457943925233638E-3</v>
      </c>
      <c r="AD190" s="44" t="s">
        <v>197</v>
      </c>
      <c r="AE190" s="43" t="s">
        <v>318</v>
      </c>
      <c r="AF190" s="195"/>
      <c r="AG190" s="63">
        <v>153</v>
      </c>
      <c r="AH190" s="63"/>
      <c r="AI190" s="221"/>
    </row>
    <row r="191" spans="1:35" x14ac:dyDescent="0.25">
      <c r="A191" s="60" t="s">
        <v>326</v>
      </c>
      <c r="B191" s="28" t="s">
        <v>427</v>
      </c>
      <c r="C191" s="196">
        <v>96</v>
      </c>
      <c r="D191" s="189">
        <v>71</v>
      </c>
      <c r="E191" s="197">
        <v>68</v>
      </c>
      <c r="F191" s="198">
        <v>11</v>
      </c>
      <c r="G191" s="77">
        <v>57</v>
      </c>
      <c r="H191" s="193">
        <v>26</v>
      </c>
      <c r="I191" s="199">
        <v>18</v>
      </c>
      <c r="J191" s="195">
        <v>57</v>
      </c>
      <c r="L191" s="60" t="s">
        <v>326</v>
      </c>
      <c r="M191" s="28" t="s">
        <v>427</v>
      </c>
      <c r="N191" s="196">
        <v>95</v>
      </c>
      <c r="O191" s="189">
        <v>75</v>
      </c>
      <c r="P191" s="197">
        <v>71</v>
      </c>
      <c r="Q191" s="198">
        <v>12</v>
      </c>
      <c r="R191" s="77">
        <v>61</v>
      </c>
      <c r="S191" s="193">
        <v>26</v>
      </c>
      <c r="T191" s="199">
        <v>23</v>
      </c>
      <c r="U191" s="195">
        <v>57</v>
      </c>
      <c r="W191" s="60" t="s">
        <v>326</v>
      </c>
      <c r="X191" s="28" t="s">
        <v>427</v>
      </c>
      <c r="Y191" s="195">
        <v>57</v>
      </c>
      <c r="Z191" s="195">
        <v>57</v>
      </c>
      <c r="AA191" s="31">
        <f t="shared" si="16"/>
        <v>0</v>
      </c>
      <c r="AB191" s="325">
        <f t="shared" si="17"/>
        <v>0</v>
      </c>
      <c r="AD191" s="44" t="s">
        <v>459</v>
      </c>
      <c r="AE191" s="28" t="s">
        <v>460</v>
      </c>
      <c r="AF191" s="195"/>
      <c r="AG191" s="63">
        <v>178</v>
      </c>
      <c r="AH191" s="63"/>
      <c r="AI191" s="221"/>
    </row>
    <row r="192" spans="1:35" x14ac:dyDescent="0.25">
      <c r="A192" s="41" t="s">
        <v>326</v>
      </c>
      <c r="B192" s="43" t="s">
        <v>328</v>
      </c>
      <c r="C192" s="196">
        <v>127</v>
      </c>
      <c r="D192" s="189">
        <v>82</v>
      </c>
      <c r="E192" s="197">
        <v>81</v>
      </c>
      <c r="F192" s="198">
        <v>41</v>
      </c>
      <c r="G192" s="77">
        <v>115</v>
      </c>
      <c r="H192" s="193">
        <v>17</v>
      </c>
      <c r="I192" s="199">
        <v>79</v>
      </c>
      <c r="J192" s="195">
        <v>116</v>
      </c>
      <c r="L192" s="41" t="s">
        <v>326</v>
      </c>
      <c r="M192" s="43" t="s">
        <v>479</v>
      </c>
      <c r="N192" s="196">
        <v>131</v>
      </c>
      <c r="O192" s="189">
        <v>85</v>
      </c>
      <c r="P192" s="197">
        <v>84</v>
      </c>
      <c r="Q192" s="198">
        <v>46</v>
      </c>
      <c r="R192" s="77">
        <v>126</v>
      </c>
      <c r="S192" s="193">
        <v>17</v>
      </c>
      <c r="T192" s="199">
        <v>86</v>
      </c>
      <c r="U192" s="195">
        <v>120</v>
      </c>
      <c r="W192" s="41" t="s">
        <v>326</v>
      </c>
      <c r="X192" s="43" t="s">
        <v>479</v>
      </c>
      <c r="Y192" s="195">
        <v>116</v>
      </c>
      <c r="Z192" s="195">
        <v>120</v>
      </c>
      <c r="AA192" s="31">
        <f t="shared" si="16"/>
        <v>-4</v>
      </c>
      <c r="AB192" s="325">
        <f t="shared" si="17"/>
        <v>-3.4482758620689655E-2</v>
      </c>
      <c r="AD192" s="44" t="s">
        <v>461</v>
      </c>
      <c r="AE192" s="28" t="s">
        <v>462</v>
      </c>
      <c r="AF192" s="195"/>
      <c r="AG192" s="63">
        <v>74</v>
      </c>
      <c r="AH192" s="63"/>
      <c r="AI192" s="221"/>
    </row>
    <row r="193" spans="1:35" x14ac:dyDescent="0.25">
      <c r="A193" s="44" t="s">
        <v>329</v>
      </c>
      <c r="B193" s="28" t="s">
        <v>330</v>
      </c>
      <c r="C193" s="196">
        <v>86</v>
      </c>
      <c r="D193" s="189">
        <f>+D192+1</f>
        <v>83</v>
      </c>
      <c r="E193" s="197">
        <v>44</v>
      </c>
      <c r="F193" s="198">
        <v>2</v>
      </c>
      <c r="G193" s="77">
        <v>18</v>
      </c>
      <c r="H193" s="193">
        <v>17</v>
      </c>
      <c r="I193" s="199">
        <v>13</v>
      </c>
      <c r="J193" s="195">
        <v>30</v>
      </c>
      <c r="L193" s="44" t="s">
        <v>329</v>
      </c>
      <c r="M193" s="28" t="s">
        <v>330</v>
      </c>
      <c r="N193" s="63">
        <v>48</v>
      </c>
      <c r="O193" s="63">
        <v>20</v>
      </c>
      <c r="P193" s="63">
        <v>13</v>
      </c>
      <c r="Q193" s="63">
        <v>81</v>
      </c>
      <c r="R193" s="63">
        <v>52</v>
      </c>
      <c r="S193" s="63">
        <v>48</v>
      </c>
      <c r="T193" s="63">
        <v>16</v>
      </c>
      <c r="U193" s="63">
        <v>31</v>
      </c>
      <c r="W193" s="44" t="s">
        <v>329</v>
      </c>
      <c r="X193" s="28" t="s">
        <v>330</v>
      </c>
      <c r="Y193" s="195">
        <v>30</v>
      </c>
      <c r="Z193" s="63">
        <v>31</v>
      </c>
      <c r="AA193" s="63">
        <f t="shared" si="16"/>
        <v>-1</v>
      </c>
      <c r="AB193" s="221">
        <f t="shared" si="17"/>
        <v>-3.3333333333333333E-2</v>
      </c>
      <c r="AD193" s="79" t="s">
        <v>229</v>
      </c>
      <c r="AE193" s="43" t="s">
        <v>463</v>
      </c>
      <c r="AF193" s="195"/>
      <c r="AG193" s="63">
        <v>136</v>
      </c>
      <c r="AH193" s="63"/>
      <c r="AI193" s="221"/>
    </row>
    <row r="194" spans="1:35" x14ac:dyDescent="0.25">
      <c r="A194" s="112" t="s">
        <v>331</v>
      </c>
      <c r="B194" s="113" t="s">
        <v>123</v>
      </c>
      <c r="C194" s="196">
        <v>68</v>
      </c>
      <c r="D194" s="189">
        <f>+D193+1</f>
        <v>84</v>
      </c>
      <c r="E194" s="197">
        <v>67</v>
      </c>
      <c r="F194" s="198">
        <v>17</v>
      </c>
      <c r="G194" s="77">
        <v>7</v>
      </c>
      <c r="H194" s="193">
        <v>31</v>
      </c>
      <c r="I194" s="199">
        <v>48</v>
      </c>
      <c r="J194" s="195">
        <v>48</v>
      </c>
      <c r="L194" s="112" t="s">
        <v>331</v>
      </c>
      <c r="M194" s="113" t="s">
        <v>123</v>
      </c>
      <c r="N194" s="196">
        <v>63</v>
      </c>
      <c r="O194" s="189">
        <v>78</v>
      </c>
      <c r="P194" s="197">
        <v>70</v>
      </c>
      <c r="Q194" s="198">
        <v>18</v>
      </c>
      <c r="R194" s="77">
        <v>8</v>
      </c>
      <c r="S194" s="193">
        <v>31</v>
      </c>
      <c r="T194" s="199">
        <v>52</v>
      </c>
      <c r="U194" s="195">
        <v>46</v>
      </c>
      <c r="W194" s="112" t="s">
        <v>331</v>
      </c>
      <c r="X194" s="113" t="s">
        <v>123</v>
      </c>
      <c r="Y194" s="195">
        <v>48</v>
      </c>
      <c r="Z194" s="195">
        <v>46</v>
      </c>
      <c r="AA194" s="31">
        <f t="shared" si="16"/>
        <v>2</v>
      </c>
      <c r="AB194" s="325">
        <f t="shared" si="17"/>
        <v>4.1666666666666664E-2</v>
      </c>
      <c r="AD194" s="104" t="s">
        <v>465</v>
      </c>
      <c r="AE194" s="43" t="s">
        <v>466</v>
      </c>
      <c r="AF194" s="195"/>
      <c r="AG194" s="63">
        <v>29</v>
      </c>
      <c r="AH194" s="63"/>
      <c r="AI194" s="221"/>
    </row>
    <row r="195" spans="1:35" x14ac:dyDescent="0.25">
      <c r="A195" s="114" t="s">
        <v>331</v>
      </c>
      <c r="B195" s="99" t="s">
        <v>184</v>
      </c>
      <c r="C195" s="196">
        <v>134</v>
      </c>
      <c r="D195" s="189">
        <v>82</v>
      </c>
      <c r="E195" s="197">
        <v>112</v>
      </c>
      <c r="F195" s="198">
        <v>97</v>
      </c>
      <c r="G195" s="77">
        <v>97</v>
      </c>
      <c r="H195" s="193">
        <v>14</v>
      </c>
      <c r="I195" s="199">
        <v>103</v>
      </c>
      <c r="J195" s="195">
        <v>145</v>
      </c>
      <c r="L195" s="114" t="s">
        <v>331</v>
      </c>
      <c r="M195" s="99" t="s">
        <v>184</v>
      </c>
      <c r="N195" s="196">
        <v>137</v>
      </c>
      <c r="O195" s="189">
        <v>85</v>
      </c>
      <c r="P195" s="197">
        <v>123</v>
      </c>
      <c r="Q195" s="198">
        <v>108</v>
      </c>
      <c r="R195" s="77">
        <v>108</v>
      </c>
      <c r="S195" s="193">
        <v>14</v>
      </c>
      <c r="T195" s="199">
        <v>113</v>
      </c>
      <c r="U195" s="195">
        <v>146</v>
      </c>
      <c r="W195" s="114" t="s">
        <v>331</v>
      </c>
      <c r="X195" s="99" t="s">
        <v>184</v>
      </c>
      <c r="Y195" s="195">
        <v>145</v>
      </c>
      <c r="Z195" s="195">
        <v>146</v>
      </c>
      <c r="AA195" s="31">
        <f t="shared" si="16"/>
        <v>-1</v>
      </c>
      <c r="AB195" s="325">
        <f t="shared" si="17"/>
        <v>-6.8965517241379309E-3</v>
      </c>
      <c r="AD195" s="44" t="s">
        <v>467</v>
      </c>
      <c r="AE195" s="43" t="s">
        <v>204</v>
      </c>
      <c r="AF195" s="195"/>
      <c r="AG195" s="63">
        <v>127</v>
      </c>
      <c r="AH195" s="63"/>
      <c r="AI195" s="221"/>
    </row>
    <row r="196" spans="1:35" x14ac:dyDescent="0.25">
      <c r="A196" s="59" t="s">
        <v>332</v>
      </c>
      <c r="B196" s="28" t="s">
        <v>333</v>
      </c>
      <c r="C196" s="196">
        <v>18</v>
      </c>
      <c r="D196" s="189">
        <v>35</v>
      </c>
      <c r="E196" s="197">
        <v>26</v>
      </c>
      <c r="F196" s="198">
        <v>1</v>
      </c>
      <c r="G196" s="77">
        <v>24</v>
      </c>
      <c r="H196" s="193">
        <v>7</v>
      </c>
      <c r="I196" s="199">
        <v>1</v>
      </c>
      <c r="J196" s="195">
        <v>11</v>
      </c>
      <c r="L196" s="59" t="s">
        <v>332</v>
      </c>
      <c r="M196" s="28" t="s">
        <v>333</v>
      </c>
      <c r="N196" s="196">
        <v>18</v>
      </c>
      <c r="O196" s="189">
        <v>39</v>
      </c>
      <c r="P196" s="197">
        <v>25</v>
      </c>
      <c r="Q196" s="198">
        <v>1</v>
      </c>
      <c r="R196" s="77">
        <v>24</v>
      </c>
      <c r="S196" s="193">
        <v>7</v>
      </c>
      <c r="T196" s="199">
        <v>1</v>
      </c>
      <c r="U196" s="195">
        <v>11</v>
      </c>
      <c r="W196" s="59" t="s">
        <v>332</v>
      </c>
      <c r="X196" s="28" t="s">
        <v>333</v>
      </c>
      <c r="Y196" s="195">
        <v>11</v>
      </c>
      <c r="Z196" s="195">
        <v>11</v>
      </c>
      <c r="AA196" s="31">
        <f t="shared" si="16"/>
        <v>0</v>
      </c>
      <c r="AB196" s="325">
        <f t="shared" si="17"/>
        <v>0</v>
      </c>
      <c r="AD196" s="48" t="s">
        <v>468</v>
      </c>
      <c r="AE196" s="28" t="s">
        <v>469</v>
      </c>
      <c r="AF196" s="195"/>
      <c r="AG196" s="195">
        <v>28</v>
      </c>
      <c r="AH196" s="31"/>
      <c r="AI196" s="325"/>
    </row>
    <row r="197" spans="1:35" x14ac:dyDescent="0.25">
      <c r="A197" s="78" t="s">
        <v>334</v>
      </c>
      <c r="B197" s="43" t="s">
        <v>335</v>
      </c>
      <c r="C197" s="196">
        <v>150</v>
      </c>
      <c r="D197" s="189">
        <f>+D196+1</f>
        <v>36</v>
      </c>
      <c r="E197" s="197">
        <v>160</v>
      </c>
      <c r="F197" s="198">
        <v>111</v>
      </c>
      <c r="G197" s="77">
        <v>130</v>
      </c>
      <c r="H197" s="193">
        <v>27</v>
      </c>
      <c r="I197" s="199">
        <v>106</v>
      </c>
      <c r="J197" s="195">
        <v>166</v>
      </c>
      <c r="L197" s="78" t="s">
        <v>334</v>
      </c>
      <c r="M197" s="43" t="s">
        <v>335</v>
      </c>
      <c r="N197" s="196">
        <v>161</v>
      </c>
      <c r="O197" s="189">
        <v>181</v>
      </c>
      <c r="P197" s="197">
        <v>178</v>
      </c>
      <c r="Q197" s="198">
        <v>123</v>
      </c>
      <c r="R197" s="77">
        <v>145</v>
      </c>
      <c r="S197" s="193">
        <v>27</v>
      </c>
      <c r="T197" s="199">
        <v>118</v>
      </c>
      <c r="U197" s="195">
        <v>190</v>
      </c>
      <c r="W197" s="78" t="s">
        <v>334</v>
      </c>
      <c r="X197" s="43" t="s">
        <v>335</v>
      </c>
      <c r="Y197" s="195">
        <v>166</v>
      </c>
      <c r="Z197" s="195">
        <v>190</v>
      </c>
      <c r="AA197" s="31">
        <f t="shared" si="16"/>
        <v>-24</v>
      </c>
      <c r="AB197" s="325">
        <f t="shared" si="17"/>
        <v>-0.14457831325301204</v>
      </c>
      <c r="AD197" s="250" t="s">
        <v>470</v>
      </c>
      <c r="AE197" s="28" t="s">
        <v>471</v>
      </c>
      <c r="AF197" s="195"/>
      <c r="AG197" s="63">
        <v>3</v>
      </c>
      <c r="AH197" s="63"/>
      <c r="AI197" s="221"/>
    </row>
    <row r="198" spans="1:35" x14ac:dyDescent="0.25">
      <c r="A198" s="41" t="s">
        <v>338</v>
      </c>
      <c r="B198" s="43" t="s">
        <v>339</v>
      </c>
      <c r="C198" s="63">
        <v>41</v>
      </c>
      <c r="D198" s="63">
        <f>+D197+1</f>
        <v>37</v>
      </c>
      <c r="E198" s="63">
        <v>126</v>
      </c>
      <c r="F198" s="63">
        <v>47</v>
      </c>
      <c r="G198" s="63">
        <v>26</v>
      </c>
      <c r="H198" s="63">
        <v>19</v>
      </c>
      <c r="I198" s="63">
        <v>57</v>
      </c>
      <c r="J198" s="63">
        <v>59</v>
      </c>
      <c r="L198" s="41" t="s">
        <v>338</v>
      </c>
      <c r="M198" s="28" t="s">
        <v>339</v>
      </c>
      <c r="N198" s="63">
        <v>81</v>
      </c>
      <c r="O198" s="63">
        <v>187</v>
      </c>
      <c r="P198" s="63">
        <v>189</v>
      </c>
      <c r="Q198" s="63">
        <v>53</v>
      </c>
      <c r="R198" s="63">
        <v>72</v>
      </c>
      <c r="S198" s="63">
        <v>31</v>
      </c>
      <c r="T198" s="63">
        <v>117</v>
      </c>
      <c r="U198" s="63">
        <v>150</v>
      </c>
      <c r="W198" s="41" t="s">
        <v>338</v>
      </c>
      <c r="X198" s="28" t="s">
        <v>339</v>
      </c>
      <c r="Y198" s="63">
        <v>59</v>
      </c>
      <c r="Z198" s="63">
        <v>150</v>
      </c>
      <c r="AA198" s="63">
        <f t="shared" si="16"/>
        <v>-91</v>
      </c>
      <c r="AB198" s="221">
        <f t="shared" si="17"/>
        <v>-1.5423728813559323</v>
      </c>
      <c r="AD198" s="250" t="s">
        <v>472</v>
      </c>
      <c r="AE198" s="43" t="s">
        <v>473</v>
      </c>
      <c r="AF198" s="195"/>
      <c r="AG198" s="63">
        <v>103</v>
      </c>
      <c r="AH198" s="63"/>
      <c r="AI198" s="221"/>
    </row>
    <row r="199" spans="1:35" x14ac:dyDescent="0.25">
      <c r="A199" s="48" t="s">
        <v>480</v>
      </c>
      <c r="B199" s="28" t="s">
        <v>169</v>
      </c>
      <c r="C199" s="63"/>
      <c r="D199" s="63"/>
      <c r="E199" s="63"/>
      <c r="F199" s="63"/>
      <c r="G199" s="63"/>
      <c r="H199" s="63"/>
      <c r="I199" s="63"/>
      <c r="J199" s="63"/>
      <c r="L199" s="48" t="s">
        <v>480</v>
      </c>
      <c r="M199" s="28" t="s">
        <v>169</v>
      </c>
      <c r="N199" s="196">
        <v>106</v>
      </c>
      <c r="O199" s="189">
        <v>167</v>
      </c>
      <c r="P199" s="197">
        <v>168</v>
      </c>
      <c r="Q199" s="198">
        <v>124</v>
      </c>
      <c r="R199" s="77">
        <v>169</v>
      </c>
      <c r="S199" s="193">
        <v>5</v>
      </c>
      <c r="T199" s="199">
        <v>136</v>
      </c>
      <c r="U199" s="195">
        <v>181</v>
      </c>
      <c r="W199" s="48" t="s">
        <v>480</v>
      </c>
      <c r="X199" s="28" t="s">
        <v>169</v>
      </c>
      <c r="Y199" s="195"/>
      <c r="Z199" s="195">
        <v>181</v>
      </c>
      <c r="AA199" s="31">
        <f t="shared" si="16"/>
        <v>-181</v>
      </c>
      <c r="AB199" s="325" t="e">
        <f t="shared" si="17"/>
        <v>#DIV/0!</v>
      </c>
      <c r="AD199" s="253" t="s">
        <v>474</v>
      </c>
      <c r="AE199" s="43" t="s">
        <v>475</v>
      </c>
      <c r="AF199" s="195"/>
      <c r="AG199" s="195">
        <v>27</v>
      </c>
      <c r="AH199" s="31"/>
      <c r="AI199" s="325"/>
    </row>
    <row r="200" spans="1:35" x14ac:dyDescent="0.25">
      <c r="A200" s="44" t="s">
        <v>428</v>
      </c>
      <c r="B200" s="43" t="s">
        <v>341</v>
      </c>
      <c r="C200" s="196">
        <v>154</v>
      </c>
      <c r="D200" s="189">
        <f>+D198+1</f>
        <v>38</v>
      </c>
      <c r="E200" s="197">
        <v>123</v>
      </c>
      <c r="F200" s="198">
        <v>47</v>
      </c>
      <c r="G200" s="77">
        <v>131</v>
      </c>
      <c r="H200" s="193">
        <v>8</v>
      </c>
      <c r="I200" s="199">
        <v>93</v>
      </c>
      <c r="J200" s="195">
        <v>140</v>
      </c>
      <c r="L200" s="44" t="s">
        <v>428</v>
      </c>
      <c r="M200" s="43" t="s">
        <v>341</v>
      </c>
      <c r="N200" s="196">
        <v>165</v>
      </c>
      <c r="O200" s="189">
        <v>138</v>
      </c>
      <c r="P200" s="197">
        <v>131</v>
      </c>
      <c r="Q200" s="198">
        <v>53</v>
      </c>
      <c r="R200" s="77">
        <v>146</v>
      </c>
      <c r="S200" s="193">
        <v>8</v>
      </c>
      <c r="T200" s="199">
        <v>103</v>
      </c>
      <c r="U200" s="195">
        <v>160</v>
      </c>
      <c r="W200" s="44" t="s">
        <v>428</v>
      </c>
      <c r="X200" s="43" t="s">
        <v>341</v>
      </c>
      <c r="Y200" s="195">
        <v>140</v>
      </c>
      <c r="Z200" s="195">
        <v>160</v>
      </c>
      <c r="AA200" s="31">
        <f t="shared" si="16"/>
        <v>-20</v>
      </c>
      <c r="AB200" s="325">
        <f t="shared" si="17"/>
        <v>-0.14285714285714285</v>
      </c>
      <c r="AD200" s="104" t="s">
        <v>476</v>
      </c>
      <c r="AE200" s="28" t="s">
        <v>311</v>
      </c>
      <c r="AF200" s="195"/>
      <c r="AG200" s="195">
        <v>38</v>
      </c>
      <c r="AH200" s="31"/>
      <c r="AI200" s="325"/>
    </row>
    <row r="201" spans="1:35" x14ac:dyDescent="0.25">
      <c r="A201" s="44" t="s">
        <v>342</v>
      </c>
      <c r="B201" s="28" t="s">
        <v>247</v>
      </c>
      <c r="C201" s="196">
        <v>124</v>
      </c>
      <c r="D201" s="189">
        <f>+D200+1</f>
        <v>39</v>
      </c>
      <c r="E201" s="197">
        <v>151</v>
      </c>
      <c r="F201" s="198">
        <v>85</v>
      </c>
      <c r="G201" s="77">
        <v>64</v>
      </c>
      <c r="H201" s="193">
        <v>30</v>
      </c>
      <c r="I201" s="199">
        <v>115</v>
      </c>
      <c r="J201" s="195">
        <v>147</v>
      </c>
      <c r="L201" s="44" t="s">
        <v>342</v>
      </c>
      <c r="M201" s="28" t="s">
        <v>247</v>
      </c>
      <c r="N201" s="196">
        <v>129</v>
      </c>
      <c r="O201" s="189">
        <v>166</v>
      </c>
      <c r="P201" s="197">
        <v>166</v>
      </c>
      <c r="Q201" s="198">
        <v>98</v>
      </c>
      <c r="R201" s="77">
        <v>69</v>
      </c>
      <c r="S201" s="193">
        <v>30</v>
      </c>
      <c r="T201" s="199">
        <v>127</v>
      </c>
      <c r="U201" s="195">
        <v>167</v>
      </c>
      <c r="W201" s="44" t="s">
        <v>342</v>
      </c>
      <c r="X201" s="28" t="s">
        <v>247</v>
      </c>
      <c r="Y201" s="195">
        <v>147</v>
      </c>
      <c r="Z201" s="195">
        <v>167</v>
      </c>
      <c r="AA201" s="31">
        <f t="shared" ref="AA201:AA234" si="21">+Y201-Z201</f>
        <v>-20</v>
      </c>
      <c r="AB201" s="325">
        <f t="shared" ref="AB201:AB234" si="22">+AA201/Y201</f>
        <v>-0.1360544217687075</v>
      </c>
      <c r="AD201" s="44" t="s">
        <v>314</v>
      </c>
      <c r="AE201" s="43" t="s">
        <v>478</v>
      </c>
      <c r="AF201" s="195"/>
      <c r="AG201" s="63">
        <v>168</v>
      </c>
      <c r="AH201" s="63"/>
      <c r="AI201" s="221"/>
    </row>
    <row r="202" spans="1:35" x14ac:dyDescent="0.25">
      <c r="A202" s="92" t="s">
        <v>481</v>
      </c>
      <c r="B202" s="28" t="s">
        <v>482</v>
      </c>
      <c r="C202" s="196"/>
      <c r="D202" s="189"/>
      <c r="E202" s="197"/>
      <c r="F202" s="198"/>
      <c r="G202" s="77"/>
      <c r="H202" s="193"/>
      <c r="I202" s="199"/>
      <c r="J202" s="195"/>
      <c r="L202" s="92" t="s">
        <v>481</v>
      </c>
      <c r="M202" s="28" t="s">
        <v>482</v>
      </c>
      <c r="N202" s="196">
        <v>137</v>
      </c>
      <c r="O202" s="189">
        <v>142</v>
      </c>
      <c r="P202" s="197">
        <v>144</v>
      </c>
      <c r="Q202" s="198">
        <v>111</v>
      </c>
      <c r="R202" s="77">
        <v>82</v>
      </c>
      <c r="S202" s="193">
        <v>6</v>
      </c>
      <c r="T202" s="199">
        <v>118</v>
      </c>
      <c r="U202" s="195">
        <v>159</v>
      </c>
      <c r="W202" s="92" t="s">
        <v>481</v>
      </c>
      <c r="X202" s="28" t="s">
        <v>482</v>
      </c>
      <c r="Y202" s="195"/>
      <c r="Z202" s="195">
        <v>159</v>
      </c>
      <c r="AA202" s="31"/>
      <c r="AB202" s="325"/>
      <c r="AD202" s="92" t="s">
        <v>481</v>
      </c>
      <c r="AE202" s="28" t="s">
        <v>482</v>
      </c>
      <c r="AF202" s="195"/>
      <c r="AG202" s="195">
        <v>159</v>
      </c>
      <c r="AH202" s="31"/>
      <c r="AI202" s="325"/>
    </row>
    <row r="203" spans="1:35" x14ac:dyDescent="0.25">
      <c r="A203" s="41" t="s">
        <v>344</v>
      </c>
      <c r="B203" s="43" t="s">
        <v>345</v>
      </c>
      <c r="C203" s="196">
        <v>88</v>
      </c>
      <c r="D203" s="189" t="e">
        <f>+#REF!+1</f>
        <v>#REF!</v>
      </c>
      <c r="E203" s="197">
        <v>139</v>
      </c>
      <c r="F203" s="198">
        <v>41</v>
      </c>
      <c r="G203" s="77">
        <v>42</v>
      </c>
      <c r="H203" s="193">
        <v>24</v>
      </c>
      <c r="I203" s="199">
        <v>52</v>
      </c>
      <c r="J203" s="195">
        <v>92</v>
      </c>
      <c r="L203" s="41" t="s">
        <v>344</v>
      </c>
      <c r="M203" s="43" t="s">
        <v>345</v>
      </c>
      <c r="N203" s="196">
        <v>83</v>
      </c>
      <c r="O203" s="189">
        <v>139</v>
      </c>
      <c r="P203" s="197">
        <v>150</v>
      </c>
      <c r="Q203" s="198">
        <v>46</v>
      </c>
      <c r="R203" s="77">
        <v>44</v>
      </c>
      <c r="S203" s="193">
        <v>24</v>
      </c>
      <c r="T203" s="199">
        <v>56</v>
      </c>
      <c r="U203" s="195">
        <v>106</v>
      </c>
      <c r="W203" s="41" t="s">
        <v>344</v>
      </c>
      <c r="X203" s="43" t="s">
        <v>345</v>
      </c>
      <c r="Y203" s="195">
        <v>92</v>
      </c>
      <c r="Z203" s="195">
        <v>106</v>
      </c>
      <c r="AA203" s="31">
        <f t="shared" si="21"/>
        <v>-14</v>
      </c>
      <c r="AB203" s="325">
        <f t="shared" si="22"/>
        <v>-0.15217391304347827</v>
      </c>
      <c r="AD203" s="103" t="s">
        <v>504</v>
      </c>
      <c r="AE203" s="28" t="s">
        <v>111</v>
      </c>
      <c r="AF203" s="195"/>
      <c r="AG203" s="63">
        <v>169</v>
      </c>
      <c r="AH203" s="63"/>
      <c r="AI203" s="221"/>
    </row>
    <row r="204" spans="1:35" x14ac:dyDescent="0.25">
      <c r="A204" s="75" t="s">
        <v>346</v>
      </c>
      <c r="B204" s="73" t="s">
        <v>347</v>
      </c>
      <c r="C204" s="196">
        <v>154</v>
      </c>
      <c r="D204" s="189" t="e">
        <f>+D203+1</f>
        <v>#REF!</v>
      </c>
      <c r="E204" s="197">
        <v>175</v>
      </c>
      <c r="F204" s="198">
        <v>94</v>
      </c>
      <c r="G204" s="77">
        <v>110</v>
      </c>
      <c r="H204" s="193">
        <v>35</v>
      </c>
      <c r="I204" s="199">
        <v>112</v>
      </c>
      <c r="J204" s="195">
        <v>161</v>
      </c>
      <c r="L204" s="75" t="s">
        <v>346</v>
      </c>
      <c r="M204" s="73" t="s">
        <v>347</v>
      </c>
      <c r="N204" s="196">
        <v>150</v>
      </c>
      <c r="O204" s="189">
        <v>192</v>
      </c>
      <c r="P204" s="197">
        <v>193</v>
      </c>
      <c r="Q204" s="198">
        <v>110</v>
      </c>
      <c r="R204" s="77">
        <v>134</v>
      </c>
      <c r="S204" s="193">
        <v>49</v>
      </c>
      <c r="T204" s="199">
        <v>118</v>
      </c>
      <c r="U204" s="195">
        <v>186</v>
      </c>
      <c r="W204" s="75" t="s">
        <v>346</v>
      </c>
      <c r="X204" s="73" t="s">
        <v>347</v>
      </c>
      <c r="Y204" s="195">
        <v>161</v>
      </c>
      <c r="Z204" s="195">
        <v>186</v>
      </c>
      <c r="AA204" s="31">
        <f t="shared" si="21"/>
        <v>-25</v>
      </c>
      <c r="AB204" s="325">
        <f t="shared" si="22"/>
        <v>-0.15527950310559005</v>
      </c>
      <c r="AD204" s="42" t="s">
        <v>378</v>
      </c>
      <c r="AE204" s="43" t="s">
        <v>484</v>
      </c>
      <c r="AF204" s="195"/>
      <c r="AG204" s="63">
        <v>195</v>
      </c>
      <c r="AH204" s="63"/>
      <c r="AI204" s="221"/>
    </row>
    <row r="205" spans="1:35" x14ac:dyDescent="0.25">
      <c r="A205" s="48" t="s">
        <v>348</v>
      </c>
      <c r="B205" s="28" t="s">
        <v>36</v>
      </c>
      <c r="C205" s="196">
        <v>33</v>
      </c>
      <c r="D205" s="189">
        <v>26</v>
      </c>
      <c r="E205" s="197">
        <v>25</v>
      </c>
      <c r="F205" s="198">
        <v>47</v>
      </c>
      <c r="G205" s="77">
        <v>51</v>
      </c>
      <c r="H205" s="193">
        <v>44</v>
      </c>
      <c r="I205" s="199">
        <v>22</v>
      </c>
      <c r="J205" s="195">
        <v>28</v>
      </c>
      <c r="L205" s="48" t="s">
        <v>348</v>
      </c>
      <c r="M205" s="28" t="s">
        <v>36</v>
      </c>
      <c r="N205" s="196">
        <v>29</v>
      </c>
      <c r="O205" s="189">
        <v>32</v>
      </c>
      <c r="P205" s="197">
        <v>24</v>
      </c>
      <c r="Q205" s="198">
        <v>79</v>
      </c>
      <c r="R205" s="77">
        <v>57</v>
      </c>
      <c r="S205" s="193">
        <v>44</v>
      </c>
      <c r="T205" s="199">
        <v>36</v>
      </c>
      <c r="U205" s="195">
        <v>42</v>
      </c>
      <c r="W205" s="48" t="s">
        <v>348</v>
      </c>
      <c r="X205" s="28" t="s">
        <v>36</v>
      </c>
      <c r="Y205" s="195">
        <v>28</v>
      </c>
      <c r="Z205" s="195">
        <v>42</v>
      </c>
      <c r="AA205" s="31">
        <f t="shared" si="21"/>
        <v>-14</v>
      </c>
      <c r="AB205" s="325">
        <f t="shared" si="22"/>
        <v>-0.5</v>
      </c>
    </row>
    <row r="206" spans="1:35" x14ac:dyDescent="0.25">
      <c r="A206" s="103" t="s">
        <v>348</v>
      </c>
      <c r="B206" s="43" t="s">
        <v>349</v>
      </c>
      <c r="C206" s="196">
        <v>157</v>
      </c>
      <c r="D206" s="189">
        <f>+D205+1</f>
        <v>27</v>
      </c>
      <c r="E206" s="197">
        <v>154</v>
      </c>
      <c r="F206" s="198">
        <v>112</v>
      </c>
      <c r="G206" s="77">
        <v>116</v>
      </c>
      <c r="H206" s="193">
        <v>15</v>
      </c>
      <c r="I206" s="199">
        <v>124</v>
      </c>
      <c r="J206" s="195">
        <v>167</v>
      </c>
      <c r="L206" s="103" t="s">
        <v>348</v>
      </c>
      <c r="M206" s="43" t="s">
        <v>349</v>
      </c>
      <c r="N206" s="196">
        <v>167</v>
      </c>
      <c r="O206" s="189">
        <v>177</v>
      </c>
      <c r="P206" s="197">
        <v>172</v>
      </c>
      <c r="Q206" s="198">
        <v>124</v>
      </c>
      <c r="R206" s="77">
        <v>128</v>
      </c>
      <c r="S206" s="193">
        <v>15</v>
      </c>
      <c r="T206" s="199">
        <v>136</v>
      </c>
      <c r="U206" s="195">
        <v>189</v>
      </c>
      <c r="W206" s="103" t="s">
        <v>348</v>
      </c>
      <c r="X206" s="43" t="s">
        <v>349</v>
      </c>
      <c r="Y206" s="195">
        <v>167</v>
      </c>
      <c r="Z206" s="195">
        <v>189</v>
      </c>
      <c r="AA206" s="31">
        <f t="shared" si="21"/>
        <v>-22</v>
      </c>
      <c r="AB206" s="325">
        <f t="shared" si="22"/>
        <v>-0.1317365269461078</v>
      </c>
    </row>
    <row r="207" spans="1:35" x14ac:dyDescent="0.25">
      <c r="A207" s="78" t="s">
        <v>352</v>
      </c>
      <c r="B207" s="28" t="s">
        <v>353</v>
      </c>
      <c r="C207" s="63">
        <v>8</v>
      </c>
      <c r="D207" s="63">
        <v>4</v>
      </c>
      <c r="E207" s="63">
        <v>1</v>
      </c>
      <c r="F207" s="63">
        <v>6</v>
      </c>
      <c r="G207" s="63">
        <v>6</v>
      </c>
      <c r="H207" s="63">
        <v>73</v>
      </c>
      <c r="I207" s="63">
        <v>9</v>
      </c>
      <c r="J207" s="63">
        <v>2</v>
      </c>
      <c r="L207" s="78" t="s">
        <v>352</v>
      </c>
      <c r="M207" s="28" t="s">
        <v>353</v>
      </c>
      <c r="N207" s="196">
        <v>9</v>
      </c>
      <c r="O207" s="189">
        <v>2</v>
      </c>
      <c r="P207" s="197">
        <v>1</v>
      </c>
      <c r="Q207" s="198">
        <v>6</v>
      </c>
      <c r="R207" s="77">
        <v>7</v>
      </c>
      <c r="S207" s="193">
        <v>73</v>
      </c>
      <c r="T207" s="199">
        <v>11</v>
      </c>
      <c r="U207" s="195">
        <v>3</v>
      </c>
      <c r="W207" s="78" t="s">
        <v>352</v>
      </c>
      <c r="X207" s="28" t="s">
        <v>353</v>
      </c>
      <c r="Y207" s="63">
        <v>2</v>
      </c>
      <c r="Z207" s="195">
        <v>3</v>
      </c>
      <c r="AA207" s="31">
        <f t="shared" si="21"/>
        <v>-1</v>
      </c>
      <c r="AB207" s="325">
        <f t="shared" si="22"/>
        <v>-0.5</v>
      </c>
    </row>
    <row r="208" spans="1:35" x14ac:dyDescent="0.25">
      <c r="A208" s="103" t="s">
        <v>504</v>
      </c>
      <c r="B208" s="28" t="s">
        <v>111</v>
      </c>
      <c r="C208" s="63"/>
      <c r="D208" s="63"/>
      <c r="E208" s="63"/>
      <c r="F208" s="63"/>
      <c r="G208" s="63"/>
      <c r="H208" s="63"/>
      <c r="I208" s="63"/>
      <c r="J208" s="63"/>
      <c r="L208" s="103" t="s">
        <v>504</v>
      </c>
      <c r="M208" s="28" t="s">
        <v>111</v>
      </c>
      <c r="N208" s="63">
        <v>180</v>
      </c>
      <c r="O208" s="63">
        <v>85</v>
      </c>
      <c r="P208" s="63">
        <v>84</v>
      </c>
      <c r="Q208" s="63">
        <v>124</v>
      </c>
      <c r="R208" s="63">
        <v>169</v>
      </c>
      <c r="S208" s="63">
        <v>1</v>
      </c>
      <c r="T208" s="63">
        <v>136</v>
      </c>
      <c r="U208" s="63">
        <v>169</v>
      </c>
      <c r="W208" s="103" t="s">
        <v>504</v>
      </c>
      <c r="X208" s="28" t="s">
        <v>111</v>
      </c>
      <c r="Y208" s="195"/>
      <c r="Z208" s="63">
        <v>169</v>
      </c>
      <c r="AA208" s="63"/>
      <c r="AB208" s="221"/>
    </row>
    <row r="209" spans="1:28" x14ac:dyDescent="0.25">
      <c r="A209" s="116" t="s">
        <v>354</v>
      </c>
      <c r="B209" s="28" t="s">
        <v>355</v>
      </c>
      <c r="C209" s="196">
        <v>10</v>
      </c>
      <c r="D209" s="189">
        <v>82</v>
      </c>
      <c r="E209" s="197">
        <v>81</v>
      </c>
      <c r="F209" s="198">
        <v>1</v>
      </c>
      <c r="G209" s="77">
        <v>1</v>
      </c>
      <c r="H209" s="193">
        <v>5</v>
      </c>
      <c r="I209" s="199">
        <v>1</v>
      </c>
      <c r="J209" s="195">
        <v>21</v>
      </c>
      <c r="L209" s="27" t="s">
        <v>354</v>
      </c>
      <c r="M209" s="28" t="s">
        <v>355</v>
      </c>
      <c r="N209" s="196">
        <v>11</v>
      </c>
      <c r="O209" s="189">
        <v>85</v>
      </c>
      <c r="P209" s="197">
        <v>84</v>
      </c>
      <c r="Q209" s="198">
        <v>1</v>
      </c>
      <c r="R209" s="77">
        <v>1</v>
      </c>
      <c r="S209" s="193">
        <v>5</v>
      </c>
      <c r="T209" s="199">
        <v>1</v>
      </c>
      <c r="U209" s="195">
        <v>22</v>
      </c>
      <c r="W209" s="27" t="s">
        <v>354</v>
      </c>
      <c r="X209" s="28" t="s">
        <v>355</v>
      </c>
      <c r="Y209" s="195">
        <v>21</v>
      </c>
      <c r="Z209" s="195">
        <v>22</v>
      </c>
      <c r="AA209" s="31">
        <f t="shared" si="21"/>
        <v>-1</v>
      </c>
      <c r="AB209" s="325">
        <f t="shared" si="22"/>
        <v>-4.7619047619047616E-2</v>
      </c>
    </row>
    <row r="210" spans="1:28" x14ac:dyDescent="0.25">
      <c r="A210" s="42" t="s">
        <v>356</v>
      </c>
      <c r="B210" s="43" t="s">
        <v>357</v>
      </c>
      <c r="C210" s="196">
        <v>76</v>
      </c>
      <c r="D210" s="189">
        <v>82</v>
      </c>
      <c r="E210" s="197">
        <v>81</v>
      </c>
      <c r="F210" s="198">
        <v>41</v>
      </c>
      <c r="G210" s="77">
        <v>45</v>
      </c>
      <c r="H210" s="193">
        <v>13</v>
      </c>
      <c r="I210" s="199">
        <v>48</v>
      </c>
      <c r="J210" s="195">
        <v>71</v>
      </c>
      <c r="L210" s="42" t="s">
        <v>356</v>
      </c>
      <c r="M210" s="43" t="s">
        <v>357</v>
      </c>
      <c r="N210" s="196">
        <v>70</v>
      </c>
      <c r="O210" s="189">
        <v>85</v>
      </c>
      <c r="P210" s="197">
        <v>84</v>
      </c>
      <c r="Q210" s="198">
        <v>46</v>
      </c>
      <c r="R210" s="77">
        <v>48</v>
      </c>
      <c r="S210" s="193">
        <v>13</v>
      </c>
      <c r="T210" s="199">
        <v>52</v>
      </c>
      <c r="U210" s="195">
        <v>69</v>
      </c>
      <c r="W210" s="42" t="s">
        <v>356</v>
      </c>
      <c r="X210" s="43" t="s">
        <v>357</v>
      </c>
      <c r="Y210" s="195">
        <v>71</v>
      </c>
      <c r="Z210" s="195">
        <v>69</v>
      </c>
      <c r="AA210" s="31">
        <f t="shared" si="21"/>
        <v>2</v>
      </c>
      <c r="AB210" s="325">
        <f t="shared" si="22"/>
        <v>2.8169014084507043E-2</v>
      </c>
    </row>
    <row r="211" spans="1:28" ht="15.75" thickBot="1" x14ac:dyDescent="0.3">
      <c r="A211" s="108" t="s">
        <v>356</v>
      </c>
      <c r="B211" s="43" t="s">
        <v>358</v>
      </c>
      <c r="C211" s="196">
        <v>125</v>
      </c>
      <c r="D211" s="189">
        <f>+D210+1</f>
        <v>83</v>
      </c>
      <c r="E211" s="197">
        <v>169</v>
      </c>
      <c r="F211" s="198">
        <v>69</v>
      </c>
      <c r="G211" s="77">
        <v>95</v>
      </c>
      <c r="H211" s="193">
        <v>46</v>
      </c>
      <c r="I211" s="199">
        <v>88</v>
      </c>
      <c r="J211" s="195">
        <v>148</v>
      </c>
      <c r="L211" s="78" t="s">
        <v>356</v>
      </c>
      <c r="M211" s="43" t="s">
        <v>358</v>
      </c>
      <c r="N211" s="63">
        <v>114</v>
      </c>
      <c r="O211" s="63">
        <v>186</v>
      </c>
      <c r="P211" s="63">
        <v>186</v>
      </c>
      <c r="Q211" s="63">
        <v>53</v>
      </c>
      <c r="R211" s="63">
        <v>108</v>
      </c>
      <c r="S211" s="63">
        <v>49</v>
      </c>
      <c r="T211" s="63">
        <v>99</v>
      </c>
      <c r="U211" s="63">
        <v>163</v>
      </c>
      <c r="W211" s="78" t="s">
        <v>356</v>
      </c>
      <c r="X211" s="43" t="s">
        <v>358</v>
      </c>
      <c r="Y211" s="195">
        <v>148</v>
      </c>
      <c r="Z211" s="63">
        <v>163</v>
      </c>
      <c r="AA211" s="63">
        <f t="shared" si="21"/>
        <v>-15</v>
      </c>
      <c r="AB211" s="221">
        <f t="shared" si="22"/>
        <v>-0.10135135135135136</v>
      </c>
    </row>
    <row r="212" spans="1:28" x14ac:dyDescent="0.25">
      <c r="A212" t="s">
        <v>431</v>
      </c>
      <c r="C212" s="161" t="s">
        <v>2</v>
      </c>
      <c r="D212" s="162" t="s">
        <v>4</v>
      </c>
      <c r="E212" s="163" t="s">
        <v>4</v>
      </c>
      <c r="F212" s="164" t="s">
        <v>5</v>
      </c>
      <c r="G212" s="165" t="s">
        <v>6</v>
      </c>
      <c r="H212" s="166" t="s">
        <v>7</v>
      </c>
      <c r="I212" s="167" t="s">
        <v>8</v>
      </c>
      <c r="J212" s="168" t="s">
        <v>433</v>
      </c>
      <c r="L212" t="s">
        <v>446</v>
      </c>
      <c r="N212" s="161" t="s">
        <v>2</v>
      </c>
      <c r="O212" s="162" t="s">
        <v>4</v>
      </c>
      <c r="P212" s="163" t="s">
        <v>4</v>
      </c>
      <c r="Q212" s="164" t="s">
        <v>432</v>
      </c>
      <c r="R212" s="165" t="s">
        <v>6</v>
      </c>
      <c r="S212" s="166" t="s">
        <v>7</v>
      </c>
      <c r="T212" s="167" t="s">
        <v>8</v>
      </c>
      <c r="U212" s="168" t="s">
        <v>433</v>
      </c>
      <c r="W212" t="s">
        <v>446</v>
      </c>
      <c r="Y212" s="168" t="s">
        <v>433</v>
      </c>
      <c r="Z212" s="331" t="s">
        <v>433</v>
      </c>
      <c r="AA212" s="332" t="s">
        <v>436</v>
      </c>
      <c r="AB212" s="328" t="s">
        <v>525</v>
      </c>
    </row>
    <row r="213" spans="1:28" x14ac:dyDescent="0.25">
      <c r="C213" s="169" t="s">
        <v>12</v>
      </c>
      <c r="D213" s="170" t="s">
        <v>21</v>
      </c>
      <c r="E213" s="171" t="s">
        <v>13</v>
      </c>
      <c r="F213" s="172" t="s">
        <v>14</v>
      </c>
      <c r="G213" s="173" t="s">
        <v>15</v>
      </c>
      <c r="H213" s="174" t="s">
        <v>16</v>
      </c>
      <c r="I213" s="175" t="s">
        <v>17</v>
      </c>
      <c r="J213" s="176" t="s">
        <v>13</v>
      </c>
      <c r="L213" t="s">
        <v>448</v>
      </c>
      <c r="N213" s="169" t="s">
        <v>12</v>
      </c>
      <c r="O213" s="170" t="s">
        <v>21</v>
      </c>
      <c r="P213" s="171" t="s">
        <v>13</v>
      </c>
      <c r="Q213" s="172" t="s">
        <v>14</v>
      </c>
      <c r="R213" s="173" t="s">
        <v>15</v>
      </c>
      <c r="S213" s="174" t="s">
        <v>16</v>
      </c>
      <c r="T213" s="175" t="s">
        <v>17</v>
      </c>
      <c r="U213" s="176" t="s">
        <v>13</v>
      </c>
      <c r="W213" t="s">
        <v>448</v>
      </c>
      <c r="Y213" s="176" t="s">
        <v>13</v>
      </c>
      <c r="Z213" s="324" t="s">
        <v>13</v>
      </c>
      <c r="AA213" s="333" t="s">
        <v>523</v>
      </c>
      <c r="AB213" s="329" t="s">
        <v>523</v>
      </c>
    </row>
    <row r="214" spans="1:28" x14ac:dyDescent="0.25">
      <c r="C214" s="169" t="s">
        <v>13</v>
      </c>
      <c r="D214" s="170" t="s">
        <v>29</v>
      </c>
      <c r="E214" s="171" t="s">
        <v>22</v>
      </c>
      <c r="F214" s="172" t="s">
        <v>23</v>
      </c>
      <c r="G214" s="173" t="s">
        <v>13</v>
      </c>
      <c r="H214" s="174" t="s">
        <v>24</v>
      </c>
      <c r="I214" s="175" t="s">
        <v>25</v>
      </c>
      <c r="J214" s="176" t="s">
        <v>434</v>
      </c>
      <c r="L214" t="s">
        <v>423</v>
      </c>
      <c r="N214" s="169" t="s">
        <v>13</v>
      </c>
      <c r="O214" s="170" t="s">
        <v>29</v>
      </c>
      <c r="P214" s="171" t="s">
        <v>22</v>
      </c>
      <c r="Q214" s="172" t="s">
        <v>23</v>
      </c>
      <c r="R214" s="173" t="s">
        <v>13</v>
      </c>
      <c r="S214" s="174" t="s">
        <v>24</v>
      </c>
      <c r="T214" s="175" t="s">
        <v>25</v>
      </c>
      <c r="U214" s="176" t="s">
        <v>434</v>
      </c>
      <c r="W214" t="s">
        <v>423</v>
      </c>
      <c r="Y214" s="176" t="s">
        <v>434</v>
      </c>
      <c r="Z214" s="324" t="s">
        <v>434</v>
      </c>
      <c r="AA214" s="333" t="s">
        <v>524</v>
      </c>
      <c r="AB214" s="329" t="s">
        <v>524</v>
      </c>
    </row>
    <row r="215" spans="1:28" x14ac:dyDescent="0.25">
      <c r="C215" s="177">
        <v>42602</v>
      </c>
      <c r="D215" s="170" t="s">
        <v>13</v>
      </c>
      <c r="E215" s="178">
        <v>42602</v>
      </c>
      <c r="F215" s="179">
        <v>42602</v>
      </c>
      <c r="G215" s="173" t="s">
        <v>30</v>
      </c>
      <c r="H215" s="174" t="s">
        <v>31</v>
      </c>
      <c r="I215" s="175" t="s">
        <v>13</v>
      </c>
      <c r="J215" s="176" t="s">
        <v>27</v>
      </c>
      <c r="N215" s="177">
        <v>42710</v>
      </c>
      <c r="O215" s="170" t="s">
        <v>13</v>
      </c>
      <c r="P215" s="178">
        <v>42710</v>
      </c>
      <c r="Q215" s="179">
        <v>42710</v>
      </c>
      <c r="R215" s="173" t="s">
        <v>30</v>
      </c>
      <c r="S215" s="174" t="s">
        <v>31</v>
      </c>
      <c r="T215" s="175" t="s">
        <v>13</v>
      </c>
      <c r="U215" s="176" t="s">
        <v>27</v>
      </c>
      <c r="Y215" s="176" t="s">
        <v>27</v>
      </c>
      <c r="Z215" s="324" t="s">
        <v>27</v>
      </c>
      <c r="AA215" s="334">
        <v>42602</v>
      </c>
      <c r="AB215" s="330">
        <v>42602</v>
      </c>
    </row>
    <row r="216" spans="1:28" ht="15.75" thickBot="1" x14ac:dyDescent="0.3">
      <c r="A216" s="18" t="s">
        <v>33</v>
      </c>
      <c r="B216" s="19" t="s">
        <v>34</v>
      </c>
      <c r="C216" s="180" t="s">
        <v>22</v>
      </c>
      <c r="D216" s="181">
        <v>42602</v>
      </c>
      <c r="E216" s="182"/>
      <c r="F216" s="183" t="s">
        <v>22</v>
      </c>
      <c r="G216" s="184">
        <v>42602</v>
      </c>
      <c r="H216" s="185">
        <v>42014</v>
      </c>
      <c r="I216" s="186">
        <v>42602</v>
      </c>
      <c r="J216" s="187">
        <v>42602</v>
      </c>
      <c r="L216" s="240" t="s">
        <v>33</v>
      </c>
      <c r="M216" s="241" t="s">
        <v>34</v>
      </c>
      <c r="N216" s="180" t="s">
        <v>22</v>
      </c>
      <c r="O216" s="181">
        <v>42710</v>
      </c>
      <c r="P216" s="182"/>
      <c r="Q216" s="183" t="s">
        <v>22</v>
      </c>
      <c r="R216" s="184">
        <v>42710</v>
      </c>
      <c r="S216" s="185">
        <v>42014</v>
      </c>
      <c r="T216" s="186">
        <v>42710</v>
      </c>
      <c r="U216" s="219">
        <v>42710</v>
      </c>
      <c r="W216" s="240" t="s">
        <v>33</v>
      </c>
      <c r="X216" s="241" t="s">
        <v>34</v>
      </c>
      <c r="Y216" s="219">
        <v>42602</v>
      </c>
      <c r="Z216" s="219">
        <v>42710</v>
      </c>
      <c r="AA216" s="335">
        <v>42710</v>
      </c>
      <c r="AB216" s="335">
        <v>42710</v>
      </c>
    </row>
    <row r="217" spans="1:28" x14ac:dyDescent="0.25">
      <c r="A217" s="59" t="s">
        <v>360</v>
      </c>
      <c r="B217" s="28" t="s">
        <v>130</v>
      </c>
      <c r="C217" s="196">
        <v>5</v>
      </c>
      <c r="D217" s="189" t="e">
        <f>+#REF!+1</f>
        <v>#REF!</v>
      </c>
      <c r="E217" s="197">
        <v>5</v>
      </c>
      <c r="F217" s="198">
        <v>1</v>
      </c>
      <c r="G217" s="77">
        <v>13</v>
      </c>
      <c r="H217" s="193">
        <v>16</v>
      </c>
      <c r="I217" s="199">
        <v>1</v>
      </c>
      <c r="J217" s="195">
        <v>6</v>
      </c>
      <c r="L217" s="59" t="s">
        <v>360</v>
      </c>
      <c r="M217" s="28" t="s">
        <v>130</v>
      </c>
      <c r="N217" s="196">
        <v>5</v>
      </c>
      <c r="O217" s="189">
        <v>14</v>
      </c>
      <c r="P217" s="197">
        <v>5</v>
      </c>
      <c r="Q217" s="198">
        <v>1</v>
      </c>
      <c r="R217" s="77">
        <v>14</v>
      </c>
      <c r="S217" s="193">
        <v>16</v>
      </c>
      <c r="T217" s="199">
        <v>1</v>
      </c>
      <c r="U217" s="195">
        <v>5</v>
      </c>
      <c r="W217" s="59" t="s">
        <v>360</v>
      </c>
      <c r="X217" s="28" t="s">
        <v>130</v>
      </c>
      <c r="Y217" s="195">
        <v>6</v>
      </c>
      <c r="Z217" s="195">
        <v>5</v>
      </c>
      <c r="AA217" s="31">
        <f t="shared" si="21"/>
        <v>1</v>
      </c>
      <c r="AB217" s="325">
        <f t="shared" si="22"/>
        <v>0.16666666666666666</v>
      </c>
    </row>
    <row r="218" spans="1:28" x14ac:dyDescent="0.25">
      <c r="A218" s="41" t="s">
        <v>361</v>
      </c>
      <c r="B218" s="28" t="s">
        <v>362</v>
      </c>
      <c r="C218" s="63">
        <v>46</v>
      </c>
      <c r="D218" s="63" t="e">
        <f>+D217+1</f>
        <v>#REF!</v>
      </c>
      <c r="E218" s="63">
        <v>166</v>
      </c>
      <c r="F218" s="63">
        <v>45</v>
      </c>
      <c r="G218" s="63">
        <v>58</v>
      </c>
      <c r="H218" s="63">
        <v>42</v>
      </c>
      <c r="I218" s="63">
        <v>79</v>
      </c>
      <c r="J218" s="63">
        <v>110</v>
      </c>
      <c r="L218" s="41" t="s">
        <v>361</v>
      </c>
      <c r="M218" s="28" t="s">
        <v>362</v>
      </c>
      <c r="N218" s="196">
        <v>41</v>
      </c>
      <c r="O218" s="189">
        <v>169</v>
      </c>
      <c r="P218" s="197">
        <v>182</v>
      </c>
      <c r="Q218" s="198">
        <v>50</v>
      </c>
      <c r="R218" s="77">
        <v>63</v>
      </c>
      <c r="S218" s="193">
        <v>42</v>
      </c>
      <c r="T218" s="199">
        <v>86</v>
      </c>
      <c r="U218" s="195">
        <v>130</v>
      </c>
      <c r="W218" s="41" t="s">
        <v>361</v>
      </c>
      <c r="X218" s="28" t="s">
        <v>362</v>
      </c>
      <c r="Y218" s="63">
        <v>110</v>
      </c>
      <c r="Z218" s="195">
        <v>130</v>
      </c>
      <c r="AA218" s="31">
        <f t="shared" si="21"/>
        <v>-20</v>
      </c>
      <c r="AB218" s="325">
        <f t="shared" si="22"/>
        <v>-0.18181818181818182</v>
      </c>
    </row>
    <row r="219" spans="1:28" x14ac:dyDescent="0.25">
      <c r="A219" s="59" t="s">
        <v>363</v>
      </c>
      <c r="B219" s="28" t="s">
        <v>364</v>
      </c>
      <c r="C219" s="196">
        <v>6</v>
      </c>
      <c r="D219" s="189">
        <v>116</v>
      </c>
      <c r="E219" s="197">
        <v>129</v>
      </c>
      <c r="F219" s="198">
        <v>112</v>
      </c>
      <c r="G219" s="77">
        <v>8</v>
      </c>
      <c r="H219" s="193">
        <v>18</v>
      </c>
      <c r="I219" s="199">
        <v>124</v>
      </c>
      <c r="J219" s="195">
        <v>108</v>
      </c>
      <c r="L219" s="59" t="s">
        <v>363</v>
      </c>
      <c r="M219" s="28" t="s">
        <v>364</v>
      </c>
      <c r="N219" s="196">
        <v>6</v>
      </c>
      <c r="O219" s="189">
        <v>128</v>
      </c>
      <c r="P219" s="197">
        <v>137</v>
      </c>
      <c r="Q219" s="198">
        <v>124</v>
      </c>
      <c r="R219" s="77">
        <v>9</v>
      </c>
      <c r="S219" s="193">
        <v>18</v>
      </c>
      <c r="T219" s="199">
        <v>136</v>
      </c>
      <c r="U219" s="195">
        <v>113</v>
      </c>
      <c r="W219" s="59" t="s">
        <v>363</v>
      </c>
      <c r="X219" s="28" t="s">
        <v>364</v>
      </c>
      <c r="Y219" s="195">
        <v>108</v>
      </c>
      <c r="Z219" s="195">
        <v>113</v>
      </c>
      <c r="AA219" s="31">
        <f t="shared" si="21"/>
        <v>-5</v>
      </c>
      <c r="AB219" s="325">
        <f t="shared" si="22"/>
        <v>-4.6296296296296294E-2</v>
      </c>
    </row>
    <row r="220" spans="1:28" x14ac:dyDescent="0.25">
      <c r="A220" s="60" t="s">
        <v>363</v>
      </c>
      <c r="B220" s="28" t="s">
        <v>365</v>
      </c>
      <c r="C220" s="196">
        <v>62</v>
      </c>
      <c r="D220" s="189">
        <v>53</v>
      </c>
      <c r="E220" s="197">
        <v>52</v>
      </c>
      <c r="F220" s="198">
        <v>17</v>
      </c>
      <c r="G220" s="77">
        <v>27</v>
      </c>
      <c r="H220" s="193">
        <v>3</v>
      </c>
      <c r="I220" s="199">
        <v>23</v>
      </c>
      <c r="J220" s="195">
        <v>35</v>
      </c>
      <c r="L220" s="60" t="s">
        <v>363</v>
      </c>
      <c r="M220" s="28" t="s">
        <v>365</v>
      </c>
      <c r="N220" s="196">
        <v>58</v>
      </c>
      <c r="O220" s="189">
        <v>57</v>
      </c>
      <c r="P220" s="197">
        <v>50</v>
      </c>
      <c r="Q220" s="198">
        <v>18</v>
      </c>
      <c r="R220" s="77">
        <v>28</v>
      </c>
      <c r="S220" s="193">
        <v>3</v>
      </c>
      <c r="T220" s="199">
        <v>29</v>
      </c>
      <c r="U220" s="195">
        <v>33</v>
      </c>
      <c r="W220" s="60" t="s">
        <v>363</v>
      </c>
      <c r="X220" s="28" t="s">
        <v>365</v>
      </c>
      <c r="Y220" s="195">
        <v>35</v>
      </c>
      <c r="Z220" s="195">
        <v>33</v>
      </c>
      <c r="AA220" s="31">
        <f t="shared" si="21"/>
        <v>2</v>
      </c>
      <c r="AB220" s="325">
        <f t="shared" si="22"/>
        <v>5.7142857142857141E-2</v>
      </c>
    </row>
    <row r="221" spans="1:28" x14ac:dyDescent="0.25">
      <c r="A221" s="60" t="s">
        <v>367</v>
      </c>
      <c r="B221" s="28" t="s">
        <v>368</v>
      </c>
      <c r="C221" s="196">
        <v>118</v>
      </c>
      <c r="D221" s="189">
        <f>+D220+1</f>
        <v>54</v>
      </c>
      <c r="E221" s="197">
        <v>141</v>
      </c>
      <c r="F221" s="198">
        <v>47</v>
      </c>
      <c r="G221" s="77">
        <v>86</v>
      </c>
      <c r="H221" s="193">
        <v>21</v>
      </c>
      <c r="I221" s="199">
        <v>98</v>
      </c>
      <c r="J221" s="195">
        <v>122</v>
      </c>
      <c r="L221" s="60" t="s">
        <v>367</v>
      </c>
      <c r="M221" s="28" t="s">
        <v>368</v>
      </c>
      <c r="N221" s="196">
        <v>121</v>
      </c>
      <c r="O221" s="189">
        <v>148</v>
      </c>
      <c r="P221" s="197">
        <v>153</v>
      </c>
      <c r="Q221" s="198">
        <v>53</v>
      </c>
      <c r="R221" s="77">
        <v>95</v>
      </c>
      <c r="S221" s="193">
        <v>21</v>
      </c>
      <c r="T221" s="199">
        <v>108</v>
      </c>
      <c r="U221" s="195">
        <v>148</v>
      </c>
      <c r="W221" s="60" t="s">
        <v>367</v>
      </c>
      <c r="X221" s="28" t="s">
        <v>368</v>
      </c>
      <c r="Y221" s="195">
        <v>122</v>
      </c>
      <c r="Z221" s="195">
        <v>148</v>
      </c>
      <c r="AA221" s="31">
        <f t="shared" si="21"/>
        <v>-26</v>
      </c>
      <c r="AB221" s="325">
        <f t="shared" si="22"/>
        <v>-0.21311475409836064</v>
      </c>
    </row>
    <row r="222" spans="1:28" x14ac:dyDescent="0.25">
      <c r="A222" s="41" t="s">
        <v>371</v>
      </c>
      <c r="B222" s="43" t="s">
        <v>237</v>
      </c>
      <c r="C222" s="196">
        <v>55</v>
      </c>
      <c r="D222" s="189">
        <v>32</v>
      </c>
      <c r="E222" s="197">
        <v>34</v>
      </c>
      <c r="F222" s="198">
        <v>47</v>
      </c>
      <c r="G222" s="77">
        <v>105</v>
      </c>
      <c r="H222" s="193">
        <v>5</v>
      </c>
      <c r="I222" s="199">
        <v>57</v>
      </c>
      <c r="J222" s="195">
        <v>59</v>
      </c>
      <c r="L222" s="41" t="s">
        <v>371</v>
      </c>
      <c r="M222" s="43" t="s">
        <v>237</v>
      </c>
      <c r="N222" s="196">
        <v>92</v>
      </c>
      <c r="O222" s="189">
        <v>148</v>
      </c>
      <c r="P222" s="197">
        <v>158</v>
      </c>
      <c r="Q222" s="198">
        <v>53</v>
      </c>
      <c r="R222" s="77">
        <v>41</v>
      </c>
      <c r="S222" s="193">
        <v>11</v>
      </c>
      <c r="T222" s="199">
        <v>63</v>
      </c>
      <c r="U222" s="195">
        <v>118</v>
      </c>
      <c r="W222" s="41" t="s">
        <v>371</v>
      </c>
      <c r="X222" s="43" t="s">
        <v>237</v>
      </c>
      <c r="Y222" s="195">
        <v>59</v>
      </c>
      <c r="Z222" s="195">
        <v>118</v>
      </c>
      <c r="AA222" s="31">
        <f t="shared" si="21"/>
        <v>-59</v>
      </c>
      <c r="AB222" s="325">
        <f t="shared" si="22"/>
        <v>-1</v>
      </c>
    </row>
    <row r="223" spans="1:28" x14ac:dyDescent="0.25">
      <c r="A223" s="108" t="s">
        <v>372</v>
      </c>
      <c r="B223" s="43" t="s">
        <v>373</v>
      </c>
      <c r="C223" s="196">
        <v>35</v>
      </c>
      <c r="D223" s="189">
        <f>+D222+1</f>
        <v>33</v>
      </c>
      <c r="E223" s="197">
        <v>41</v>
      </c>
      <c r="F223" s="198">
        <v>5</v>
      </c>
      <c r="G223" s="77">
        <v>22</v>
      </c>
      <c r="H223" s="193">
        <v>33</v>
      </c>
      <c r="I223" s="199">
        <v>23</v>
      </c>
      <c r="J223" s="195">
        <v>19</v>
      </c>
      <c r="L223" s="108" t="s">
        <v>372</v>
      </c>
      <c r="M223" s="43" t="s">
        <v>373</v>
      </c>
      <c r="N223" s="196">
        <v>31</v>
      </c>
      <c r="O223" s="189">
        <v>54</v>
      </c>
      <c r="P223" s="197">
        <v>42</v>
      </c>
      <c r="Q223" s="198">
        <v>5</v>
      </c>
      <c r="R223" s="77">
        <v>23</v>
      </c>
      <c r="S223" s="193">
        <v>33</v>
      </c>
      <c r="T223" s="199">
        <v>29</v>
      </c>
      <c r="U223" s="195">
        <v>23</v>
      </c>
      <c r="W223" s="108" t="s">
        <v>372</v>
      </c>
      <c r="X223" s="43" t="s">
        <v>373</v>
      </c>
      <c r="Y223" s="195">
        <v>19</v>
      </c>
      <c r="Z223" s="195">
        <v>23</v>
      </c>
      <c r="AA223" s="31">
        <f t="shared" si="21"/>
        <v>-4</v>
      </c>
      <c r="AB223" s="325">
        <f t="shared" si="22"/>
        <v>-0.21052631578947367</v>
      </c>
    </row>
    <row r="224" spans="1:28" x14ac:dyDescent="0.25">
      <c r="A224" s="60" t="s">
        <v>374</v>
      </c>
      <c r="B224" s="28" t="s">
        <v>375</v>
      </c>
      <c r="C224" s="196">
        <v>167</v>
      </c>
      <c r="D224" s="189">
        <v>82</v>
      </c>
      <c r="E224" s="197">
        <v>81</v>
      </c>
      <c r="F224" s="198">
        <v>112</v>
      </c>
      <c r="G224" s="77">
        <v>157</v>
      </c>
      <c r="H224" s="193">
        <v>9</v>
      </c>
      <c r="I224" s="199">
        <v>1</v>
      </c>
      <c r="J224" s="195">
        <v>134</v>
      </c>
      <c r="L224" s="60" t="s">
        <v>374</v>
      </c>
      <c r="M224" s="28" t="s">
        <v>375</v>
      </c>
      <c r="N224" s="196">
        <v>180</v>
      </c>
      <c r="O224" s="189">
        <v>85</v>
      </c>
      <c r="P224" s="197">
        <v>84</v>
      </c>
      <c r="Q224" s="198">
        <v>1</v>
      </c>
      <c r="R224" s="77">
        <v>169</v>
      </c>
      <c r="S224" s="193">
        <v>9</v>
      </c>
      <c r="T224" s="199">
        <v>1</v>
      </c>
      <c r="U224" s="195">
        <v>108</v>
      </c>
      <c r="W224" s="60" t="s">
        <v>374</v>
      </c>
      <c r="X224" s="28" t="s">
        <v>375</v>
      </c>
      <c r="Y224" s="195">
        <v>134</v>
      </c>
      <c r="Z224" s="195">
        <v>108</v>
      </c>
      <c r="AA224" s="31">
        <f t="shared" si="21"/>
        <v>26</v>
      </c>
      <c r="AB224" s="325">
        <f t="shared" si="22"/>
        <v>0.19402985074626866</v>
      </c>
    </row>
    <row r="225" spans="1:28" x14ac:dyDescent="0.25">
      <c r="A225" s="78" t="s">
        <v>376</v>
      </c>
      <c r="B225" s="36" t="s">
        <v>277</v>
      </c>
      <c r="C225" s="196">
        <v>115</v>
      </c>
      <c r="D225" s="189">
        <v>113</v>
      </c>
      <c r="E225" s="197">
        <v>114</v>
      </c>
      <c r="F225" s="198">
        <v>35</v>
      </c>
      <c r="G225" s="77">
        <v>56</v>
      </c>
      <c r="H225" s="193">
        <v>83</v>
      </c>
      <c r="I225" s="199">
        <v>43</v>
      </c>
      <c r="J225" s="195">
        <v>100</v>
      </c>
      <c r="L225" s="78" t="s">
        <v>376</v>
      </c>
      <c r="M225" s="28" t="s">
        <v>277</v>
      </c>
      <c r="N225" s="196">
        <v>105</v>
      </c>
      <c r="O225" s="189">
        <v>65</v>
      </c>
      <c r="P225" s="197">
        <v>63</v>
      </c>
      <c r="Q225" s="198">
        <v>37</v>
      </c>
      <c r="R225" s="77">
        <v>62</v>
      </c>
      <c r="S225" s="193">
        <v>85</v>
      </c>
      <c r="T225" s="199">
        <v>48</v>
      </c>
      <c r="U225" s="195">
        <v>68</v>
      </c>
      <c r="W225" s="78" t="s">
        <v>376</v>
      </c>
      <c r="X225" s="28" t="s">
        <v>277</v>
      </c>
      <c r="Y225" s="195">
        <v>100</v>
      </c>
      <c r="Z225" s="195">
        <v>68</v>
      </c>
      <c r="AA225" s="31">
        <f t="shared" si="21"/>
        <v>32</v>
      </c>
      <c r="AB225" s="325">
        <f t="shared" si="22"/>
        <v>0.32</v>
      </c>
    </row>
    <row r="226" spans="1:28" x14ac:dyDescent="0.25">
      <c r="A226" s="79" t="s">
        <v>376</v>
      </c>
      <c r="B226" s="43" t="s">
        <v>377</v>
      </c>
      <c r="C226" s="196">
        <v>173</v>
      </c>
      <c r="D226" s="189">
        <v>127</v>
      </c>
      <c r="E226" s="197">
        <v>118</v>
      </c>
      <c r="F226" s="198">
        <v>112</v>
      </c>
      <c r="G226" s="77">
        <v>116</v>
      </c>
      <c r="H226" s="193">
        <v>6</v>
      </c>
      <c r="I226" s="199">
        <v>124</v>
      </c>
      <c r="J226" s="195">
        <v>168</v>
      </c>
      <c r="L226" s="79" t="s">
        <v>376</v>
      </c>
      <c r="M226" s="43" t="s">
        <v>377</v>
      </c>
      <c r="N226" s="63">
        <v>177</v>
      </c>
      <c r="O226" s="63">
        <v>77</v>
      </c>
      <c r="P226" s="63">
        <v>82</v>
      </c>
      <c r="Q226" s="63">
        <v>50</v>
      </c>
      <c r="R226" s="63">
        <v>117</v>
      </c>
      <c r="S226" s="63">
        <v>25</v>
      </c>
      <c r="T226" s="63">
        <v>56</v>
      </c>
      <c r="U226" s="63">
        <v>122</v>
      </c>
      <c r="W226" s="79" t="s">
        <v>376</v>
      </c>
      <c r="X226" s="43" t="s">
        <v>377</v>
      </c>
      <c r="Y226" s="195">
        <v>168</v>
      </c>
      <c r="Z226" s="63">
        <v>122</v>
      </c>
      <c r="AA226" s="63">
        <f t="shared" si="21"/>
        <v>46</v>
      </c>
      <c r="AB226" s="221">
        <f t="shared" si="22"/>
        <v>0.27380952380952384</v>
      </c>
    </row>
    <row r="227" spans="1:28" x14ac:dyDescent="0.25">
      <c r="A227" s="79" t="s">
        <v>378</v>
      </c>
      <c r="B227" s="43" t="s">
        <v>379</v>
      </c>
      <c r="C227" s="196">
        <v>177</v>
      </c>
      <c r="D227" s="189">
        <f>+D226+1</f>
        <v>128</v>
      </c>
      <c r="E227" s="197">
        <v>132</v>
      </c>
      <c r="F227" s="198">
        <v>112</v>
      </c>
      <c r="G227" s="77">
        <v>157</v>
      </c>
      <c r="H227" s="193">
        <v>5</v>
      </c>
      <c r="I227" s="199">
        <v>124</v>
      </c>
      <c r="J227" s="195">
        <v>177</v>
      </c>
      <c r="L227" s="79" t="s">
        <v>378</v>
      </c>
      <c r="M227" s="43" t="s">
        <v>379</v>
      </c>
      <c r="N227" s="63">
        <v>189</v>
      </c>
      <c r="O227" s="63">
        <v>124</v>
      </c>
      <c r="P227" s="63">
        <v>125</v>
      </c>
      <c r="Q227" s="63">
        <v>85</v>
      </c>
      <c r="R227" s="63">
        <v>135</v>
      </c>
      <c r="S227" s="63">
        <v>25</v>
      </c>
      <c r="T227" s="63">
        <v>82</v>
      </c>
      <c r="U227" s="63">
        <v>161</v>
      </c>
      <c r="W227" s="79" t="s">
        <v>378</v>
      </c>
      <c r="X227" s="43" t="s">
        <v>379</v>
      </c>
      <c r="Y227" s="195">
        <v>177</v>
      </c>
      <c r="Z227" s="63">
        <v>161</v>
      </c>
      <c r="AA227" s="63">
        <f t="shared" si="21"/>
        <v>16</v>
      </c>
      <c r="AB227" s="221">
        <f t="shared" si="22"/>
        <v>9.03954802259887E-2</v>
      </c>
    </row>
    <row r="228" spans="1:28" x14ac:dyDescent="0.25">
      <c r="A228" s="42" t="s">
        <v>378</v>
      </c>
      <c r="B228" s="43" t="s">
        <v>484</v>
      </c>
      <c r="C228" s="196"/>
      <c r="D228" s="189"/>
      <c r="E228" s="197"/>
      <c r="F228" s="198"/>
      <c r="G228" s="77"/>
      <c r="H228" s="193"/>
      <c r="I228" s="199"/>
      <c r="J228" s="195"/>
      <c r="L228" s="42" t="s">
        <v>378</v>
      </c>
      <c r="M228" s="43" t="s">
        <v>484</v>
      </c>
      <c r="N228" s="63">
        <v>196</v>
      </c>
      <c r="O228" s="63">
        <v>181</v>
      </c>
      <c r="P228" s="63">
        <v>146</v>
      </c>
      <c r="Q228" s="63">
        <v>124</v>
      </c>
      <c r="R228" s="63">
        <v>169</v>
      </c>
      <c r="S228" s="63">
        <v>1</v>
      </c>
      <c r="T228" s="63">
        <v>136</v>
      </c>
      <c r="U228" s="63">
        <v>195</v>
      </c>
      <c r="W228" s="42" t="s">
        <v>378</v>
      </c>
      <c r="X228" s="43" t="s">
        <v>484</v>
      </c>
      <c r="Y228" s="195"/>
      <c r="Z228" s="63">
        <v>195</v>
      </c>
      <c r="AA228" s="63"/>
      <c r="AB228" s="221"/>
    </row>
    <row r="229" spans="1:28" x14ac:dyDescent="0.25">
      <c r="A229" s="100" t="s">
        <v>380</v>
      </c>
      <c r="B229" s="28" t="s">
        <v>381</v>
      </c>
      <c r="C229" s="196">
        <v>26</v>
      </c>
      <c r="D229" s="189">
        <v>28</v>
      </c>
      <c r="E229" s="197">
        <v>18</v>
      </c>
      <c r="F229" s="198">
        <v>1</v>
      </c>
      <c r="G229" s="77">
        <v>68</v>
      </c>
      <c r="H229" s="193">
        <v>12</v>
      </c>
      <c r="I229" s="199">
        <v>1</v>
      </c>
      <c r="J229" s="195">
        <v>15</v>
      </c>
      <c r="L229" s="100" t="s">
        <v>380</v>
      </c>
      <c r="M229" s="28" t="s">
        <v>381</v>
      </c>
      <c r="N229" s="196">
        <v>25</v>
      </c>
      <c r="O229" s="189">
        <v>33</v>
      </c>
      <c r="P229" s="197">
        <v>19</v>
      </c>
      <c r="Q229" s="198">
        <v>1</v>
      </c>
      <c r="R229" s="77">
        <v>74</v>
      </c>
      <c r="S229" s="193">
        <v>12</v>
      </c>
      <c r="T229" s="199">
        <v>1</v>
      </c>
      <c r="U229" s="195">
        <v>16</v>
      </c>
      <c r="W229" s="100" t="s">
        <v>380</v>
      </c>
      <c r="X229" s="28" t="s">
        <v>381</v>
      </c>
      <c r="Y229" s="195">
        <v>15</v>
      </c>
      <c r="Z229" s="195">
        <v>16</v>
      </c>
      <c r="AA229" s="31">
        <f t="shared" si="21"/>
        <v>-1</v>
      </c>
      <c r="AB229" s="325">
        <f t="shared" si="22"/>
        <v>-6.6666666666666666E-2</v>
      </c>
    </row>
    <row r="230" spans="1:28" x14ac:dyDescent="0.25">
      <c r="A230" s="104" t="s">
        <v>382</v>
      </c>
      <c r="B230" s="28" t="s">
        <v>173</v>
      </c>
      <c r="C230" s="196">
        <v>159</v>
      </c>
      <c r="D230" s="189">
        <f>+D229+1</f>
        <v>29</v>
      </c>
      <c r="E230" s="197">
        <v>136</v>
      </c>
      <c r="F230" s="198">
        <v>112</v>
      </c>
      <c r="G230" s="77">
        <v>157</v>
      </c>
      <c r="H230" s="193">
        <v>2</v>
      </c>
      <c r="I230" s="199">
        <v>124</v>
      </c>
      <c r="J230" s="195">
        <v>169</v>
      </c>
      <c r="L230" s="104" t="s">
        <v>382</v>
      </c>
      <c r="M230" s="28" t="s">
        <v>173</v>
      </c>
      <c r="N230" s="196">
        <v>170</v>
      </c>
      <c r="O230" s="189">
        <v>148</v>
      </c>
      <c r="P230" s="197">
        <v>146</v>
      </c>
      <c r="Q230" s="198">
        <v>124</v>
      </c>
      <c r="R230" s="77">
        <v>169</v>
      </c>
      <c r="S230" s="193">
        <v>2</v>
      </c>
      <c r="T230" s="199">
        <v>136</v>
      </c>
      <c r="U230" s="195">
        <v>183</v>
      </c>
      <c r="W230" s="104" t="s">
        <v>382</v>
      </c>
      <c r="X230" s="28" t="s">
        <v>173</v>
      </c>
      <c r="Y230" s="195">
        <v>169</v>
      </c>
      <c r="Z230" s="195">
        <v>183</v>
      </c>
      <c r="AA230" s="31">
        <f t="shared" si="21"/>
        <v>-14</v>
      </c>
      <c r="AB230" s="325">
        <f t="shared" si="22"/>
        <v>-8.2840236686390539E-2</v>
      </c>
    </row>
    <row r="231" spans="1:28" x14ac:dyDescent="0.25">
      <c r="A231" s="60" t="s">
        <v>383</v>
      </c>
      <c r="B231" s="28" t="s">
        <v>291</v>
      </c>
      <c r="C231" s="196">
        <v>118</v>
      </c>
      <c r="D231" s="189">
        <v>82</v>
      </c>
      <c r="E231" s="197">
        <v>81</v>
      </c>
      <c r="F231" s="198">
        <v>47</v>
      </c>
      <c r="G231" s="77">
        <v>15</v>
      </c>
      <c r="H231" s="193">
        <v>10</v>
      </c>
      <c r="I231" s="199">
        <v>57</v>
      </c>
      <c r="J231" s="195">
        <v>75</v>
      </c>
      <c r="L231" s="60" t="s">
        <v>383</v>
      </c>
      <c r="M231" s="28" t="s">
        <v>291</v>
      </c>
      <c r="N231" s="196">
        <v>121</v>
      </c>
      <c r="O231" s="189">
        <v>85</v>
      </c>
      <c r="P231" s="197">
        <v>84</v>
      </c>
      <c r="Q231" s="198">
        <v>53</v>
      </c>
      <c r="R231" s="77">
        <v>16</v>
      </c>
      <c r="S231" s="193">
        <v>10</v>
      </c>
      <c r="T231" s="199">
        <v>63</v>
      </c>
      <c r="U231" s="195">
        <v>75</v>
      </c>
      <c r="W231" s="60" t="s">
        <v>383</v>
      </c>
      <c r="X231" s="28" t="s">
        <v>291</v>
      </c>
      <c r="Y231" s="195">
        <v>75</v>
      </c>
      <c r="Z231" s="195">
        <v>75</v>
      </c>
      <c r="AA231" s="31">
        <f t="shared" si="21"/>
        <v>0</v>
      </c>
      <c r="AB231" s="325">
        <f t="shared" si="22"/>
        <v>0</v>
      </c>
    </row>
    <row r="232" spans="1:28" x14ac:dyDescent="0.25">
      <c r="A232" s="50" t="s">
        <v>384</v>
      </c>
      <c r="B232" s="28" t="s">
        <v>385</v>
      </c>
      <c r="C232" s="196">
        <v>105</v>
      </c>
      <c r="D232" s="189">
        <f>+D231+1</f>
        <v>83</v>
      </c>
      <c r="E232" s="197">
        <v>156</v>
      </c>
      <c r="F232" s="198">
        <v>112</v>
      </c>
      <c r="G232" s="77">
        <v>145</v>
      </c>
      <c r="H232" s="193">
        <v>6</v>
      </c>
      <c r="I232" s="199">
        <v>124</v>
      </c>
      <c r="J232" s="195">
        <v>163</v>
      </c>
      <c r="L232" s="50" t="s">
        <v>384</v>
      </c>
      <c r="M232" s="28" t="s">
        <v>385</v>
      </c>
      <c r="N232" s="196">
        <v>107</v>
      </c>
      <c r="O232" s="189">
        <v>171</v>
      </c>
      <c r="P232" s="197">
        <v>175</v>
      </c>
      <c r="Q232" s="198">
        <v>124</v>
      </c>
      <c r="R232" s="77">
        <v>158</v>
      </c>
      <c r="S232" s="193">
        <v>6</v>
      </c>
      <c r="T232" s="199">
        <v>136</v>
      </c>
      <c r="U232" s="195">
        <v>182</v>
      </c>
      <c r="W232" s="50" t="s">
        <v>384</v>
      </c>
      <c r="X232" s="28" t="s">
        <v>385</v>
      </c>
      <c r="Y232" s="195">
        <v>163</v>
      </c>
      <c r="Z232" s="195">
        <v>182</v>
      </c>
      <c r="AA232" s="31">
        <f t="shared" si="21"/>
        <v>-19</v>
      </c>
      <c r="AB232" s="325">
        <f t="shared" si="22"/>
        <v>-0.1165644171779141</v>
      </c>
    </row>
    <row r="233" spans="1:28" x14ac:dyDescent="0.25">
      <c r="A233" s="48" t="s">
        <v>384</v>
      </c>
      <c r="B233" s="43" t="s">
        <v>44</v>
      </c>
      <c r="C233" s="196">
        <v>50</v>
      </c>
      <c r="D233" s="189">
        <f>+D232+1</f>
        <v>84</v>
      </c>
      <c r="E233" s="197">
        <v>133</v>
      </c>
      <c r="F233" s="198">
        <v>112</v>
      </c>
      <c r="G233" s="77">
        <v>8</v>
      </c>
      <c r="H233" s="193">
        <v>6</v>
      </c>
      <c r="I233" s="199">
        <v>124</v>
      </c>
      <c r="J233" s="195">
        <v>113</v>
      </c>
      <c r="L233" s="48" t="s">
        <v>384</v>
      </c>
      <c r="M233" s="43" t="s">
        <v>44</v>
      </c>
      <c r="N233" s="196">
        <v>44</v>
      </c>
      <c r="O233" s="189">
        <v>134</v>
      </c>
      <c r="P233" s="197">
        <v>141</v>
      </c>
      <c r="Q233" s="198">
        <v>124</v>
      </c>
      <c r="R233" s="77">
        <v>9</v>
      </c>
      <c r="S233" s="193">
        <v>6</v>
      </c>
      <c r="T233" s="199">
        <v>136</v>
      </c>
      <c r="U233" s="195">
        <v>129</v>
      </c>
      <c r="W233" s="48" t="s">
        <v>384</v>
      </c>
      <c r="X233" s="43" t="s">
        <v>44</v>
      </c>
      <c r="Y233" s="195">
        <v>113</v>
      </c>
      <c r="Z233" s="195">
        <v>129</v>
      </c>
      <c r="AA233" s="31">
        <f t="shared" si="21"/>
        <v>-16</v>
      </c>
      <c r="AB233" s="325">
        <f t="shared" si="22"/>
        <v>-0.1415929203539823</v>
      </c>
    </row>
    <row r="234" spans="1:28" x14ac:dyDescent="0.25">
      <c r="A234" s="48" t="s">
        <v>392</v>
      </c>
      <c r="B234" s="28" t="s">
        <v>393</v>
      </c>
      <c r="C234" s="63">
        <v>69</v>
      </c>
      <c r="D234" s="63">
        <v>20</v>
      </c>
      <c r="E234" s="63">
        <v>29</v>
      </c>
      <c r="F234" s="63">
        <v>75</v>
      </c>
      <c r="G234" s="63">
        <v>91</v>
      </c>
      <c r="H234" s="63">
        <v>80</v>
      </c>
      <c r="I234" s="63">
        <v>38</v>
      </c>
      <c r="J234" s="63">
        <v>58</v>
      </c>
      <c r="L234" s="48" t="s">
        <v>392</v>
      </c>
      <c r="M234" s="28" t="s">
        <v>393</v>
      </c>
      <c r="N234" s="63">
        <v>64</v>
      </c>
      <c r="O234" s="63">
        <v>22</v>
      </c>
      <c r="P234" s="63">
        <v>27</v>
      </c>
      <c r="Q234" s="63">
        <v>82</v>
      </c>
      <c r="R234" s="63">
        <v>101</v>
      </c>
      <c r="S234" s="63">
        <v>82</v>
      </c>
      <c r="T234" s="63">
        <v>43</v>
      </c>
      <c r="U234" s="63">
        <v>58</v>
      </c>
      <c r="W234" s="48" t="s">
        <v>392</v>
      </c>
      <c r="X234" s="28" t="s">
        <v>393</v>
      </c>
      <c r="Y234" s="63">
        <v>58</v>
      </c>
      <c r="Z234" s="63">
        <v>58</v>
      </c>
      <c r="AA234" s="63">
        <f t="shared" si="21"/>
        <v>0</v>
      </c>
      <c r="AB234" s="221">
        <f t="shared" si="22"/>
        <v>0</v>
      </c>
    </row>
  </sheetData>
  <sortState ref="AD8:AI206">
    <sortCondition descending="1" ref="AI8:AI206"/>
    <sortCondition ref="AH8:AH20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04"/>
  <sheetViews>
    <sheetView topLeftCell="N1" workbookViewId="0">
      <selection activeCell="Q8" sqref="Q8"/>
    </sheetView>
  </sheetViews>
  <sheetFormatPr defaultRowHeight="15" x14ac:dyDescent="0.25"/>
  <cols>
    <col min="16" max="16" width="9.85546875" bestFit="1" customWidth="1"/>
    <col min="17" max="17" width="12.28515625" bestFit="1" customWidth="1"/>
    <col min="18" max="18" width="10.140625" bestFit="1" customWidth="1"/>
    <col min="19" max="19" width="11.7109375" bestFit="1" customWidth="1"/>
    <col min="20" max="20" width="9.85546875" bestFit="1" customWidth="1"/>
    <col min="22" max="22" width="10.42578125" bestFit="1" customWidth="1"/>
    <col min="23" max="23" width="10.5703125" bestFit="1" customWidth="1"/>
    <col min="27" max="27" width="9.7109375" bestFit="1" customWidth="1"/>
    <col min="28" max="28" width="12.28515625" bestFit="1" customWidth="1"/>
    <col min="29" max="29" width="10.140625" bestFit="1" customWidth="1"/>
    <col min="30" max="30" width="11.7109375" bestFit="1" customWidth="1"/>
    <col min="31" max="31" width="9.85546875" bestFit="1" customWidth="1"/>
    <col min="33" max="33" width="10.42578125" bestFit="1" customWidth="1"/>
    <col min="34" max="34" width="10.5703125" bestFit="1" customWidth="1"/>
  </cols>
  <sheetData>
    <row r="1" spans="1:34" x14ac:dyDescent="0.25">
      <c r="A1" t="s">
        <v>429</v>
      </c>
      <c r="N1" t="s">
        <v>435</v>
      </c>
      <c r="O1" s="236"/>
      <c r="Y1" t="s">
        <v>520</v>
      </c>
    </row>
    <row r="2" spans="1:34" ht="15.75" thickBot="1" x14ac:dyDescent="0.3">
      <c r="A2" t="s">
        <v>0</v>
      </c>
      <c r="C2" s="1"/>
      <c r="D2" s="1"/>
      <c r="E2" s="1"/>
      <c r="F2" s="1"/>
      <c r="G2" s="1"/>
      <c r="H2" s="1"/>
      <c r="I2" s="1"/>
      <c r="K2" t="s">
        <v>419</v>
      </c>
      <c r="N2" t="s">
        <v>430</v>
      </c>
      <c r="Y2" t="s">
        <v>521</v>
      </c>
    </row>
    <row r="3" spans="1:34" x14ac:dyDescent="0.25">
      <c r="A3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4" t="s">
        <v>6</v>
      </c>
      <c r="H3" s="5" t="s">
        <v>7</v>
      </c>
      <c r="I3" s="4" t="s">
        <v>8</v>
      </c>
      <c r="J3" s="6" t="s">
        <v>9</v>
      </c>
      <c r="K3" s="7" t="s">
        <v>10</v>
      </c>
      <c r="L3" s="8" t="s">
        <v>11</v>
      </c>
      <c r="N3" t="s">
        <v>431</v>
      </c>
      <c r="P3" s="161" t="s">
        <v>2</v>
      </c>
      <c r="Q3" s="162" t="s">
        <v>4</v>
      </c>
      <c r="R3" s="163" t="s">
        <v>4</v>
      </c>
      <c r="S3" s="164" t="s">
        <v>432</v>
      </c>
      <c r="T3" s="165" t="s">
        <v>6</v>
      </c>
      <c r="U3" s="166" t="s">
        <v>7</v>
      </c>
      <c r="V3" s="167" t="s">
        <v>8</v>
      </c>
      <c r="W3" s="168" t="s">
        <v>433</v>
      </c>
      <c r="Y3" t="s">
        <v>446</v>
      </c>
      <c r="AA3" s="161" t="s">
        <v>2</v>
      </c>
      <c r="AB3" s="162" t="s">
        <v>4</v>
      </c>
      <c r="AC3" s="163" t="s">
        <v>4</v>
      </c>
      <c r="AD3" s="164" t="s">
        <v>432</v>
      </c>
      <c r="AE3" s="165" t="s">
        <v>6</v>
      </c>
      <c r="AF3" s="166" t="s">
        <v>7</v>
      </c>
      <c r="AG3" s="167" t="s">
        <v>8</v>
      </c>
      <c r="AH3" s="168" t="s">
        <v>433</v>
      </c>
    </row>
    <row r="4" spans="1:34" x14ac:dyDescent="0.25">
      <c r="C4" s="9" t="s">
        <v>12</v>
      </c>
      <c r="D4" s="10" t="s">
        <v>4</v>
      </c>
      <c r="E4" s="9" t="s">
        <v>13</v>
      </c>
      <c r="F4" s="9" t="s">
        <v>14</v>
      </c>
      <c r="G4" s="11" t="s">
        <v>15</v>
      </c>
      <c r="H4" s="12" t="s">
        <v>16</v>
      </c>
      <c r="I4" s="11" t="s">
        <v>17</v>
      </c>
      <c r="J4" s="13" t="s">
        <v>18</v>
      </c>
      <c r="K4" s="14" t="s">
        <v>19</v>
      </c>
      <c r="L4" s="15" t="s">
        <v>20</v>
      </c>
      <c r="P4" s="169" t="s">
        <v>12</v>
      </c>
      <c r="Q4" s="170" t="s">
        <v>21</v>
      </c>
      <c r="R4" s="171" t="s">
        <v>13</v>
      </c>
      <c r="S4" s="172" t="s">
        <v>14</v>
      </c>
      <c r="T4" s="173" t="s">
        <v>15</v>
      </c>
      <c r="U4" s="174" t="s">
        <v>16</v>
      </c>
      <c r="V4" s="175" t="s">
        <v>17</v>
      </c>
      <c r="W4" s="176" t="s">
        <v>13</v>
      </c>
      <c r="Y4" t="s">
        <v>448</v>
      </c>
      <c r="AA4" s="169" t="s">
        <v>12</v>
      </c>
      <c r="AB4" s="170" t="s">
        <v>21</v>
      </c>
      <c r="AC4" s="171" t="s">
        <v>13</v>
      </c>
      <c r="AD4" s="172" t="s">
        <v>14</v>
      </c>
      <c r="AE4" s="173" t="s">
        <v>15</v>
      </c>
      <c r="AF4" s="174" t="s">
        <v>16</v>
      </c>
      <c r="AG4" s="175" t="s">
        <v>17</v>
      </c>
      <c r="AH4" s="176" t="s">
        <v>522</v>
      </c>
    </row>
    <row r="5" spans="1:34" x14ac:dyDescent="0.25">
      <c r="C5" s="9" t="s">
        <v>13</v>
      </c>
      <c r="D5" s="9" t="s">
        <v>21</v>
      </c>
      <c r="E5" s="9" t="s">
        <v>22</v>
      </c>
      <c r="F5" s="9" t="s">
        <v>23</v>
      </c>
      <c r="G5" s="11" t="s">
        <v>13</v>
      </c>
      <c r="H5" s="12" t="s">
        <v>24</v>
      </c>
      <c r="I5" s="11" t="s">
        <v>25</v>
      </c>
      <c r="J5" s="13" t="s">
        <v>26</v>
      </c>
      <c r="K5" s="14" t="s">
        <v>27</v>
      </c>
      <c r="L5" s="15" t="s">
        <v>28</v>
      </c>
      <c r="P5" s="169" t="s">
        <v>13</v>
      </c>
      <c r="Q5" s="170" t="s">
        <v>29</v>
      </c>
      <c r="R5" s="171" t="s">
        <v>22</v>
      </c>
      <c r="S5" s="172" t="s">
        <v>23</v>
      </c>
      <c r="T5" s="173" t="s">
        <v>13</v>
      </c>
      <c r="U5" s="174" t="s">
        <v>24</v>
      </c>
      <c r="V5" s="175" t="s">
        <v>25</v>
      </c>
      <c r="W5" s="176" t="s">
        <v>434</v>
      </c>
      <c r="Y5" t="s">
        <v>423</v>
      </c>
      <c r="AA5" s="169" t="s">
        <v>13</v>
      </c>
      <c r="AB5" s="170" t="s">
        <v>29</v>
      </c>
      <c r="AC5" s="171" t="s">
        <v>22</v>
      </c>
      <c r="AD5" s="172" t="s">
        <v>23</v>
      </c>
      <c r="AE5" s="173" t="s">
        <v>13</v>
      </c>
      <c r="AF5" s="174" t="s">
        <v>24</v>
      </c>
      <c r="AG5" s="175" t="s">
        <v>25</v>
      </c>
      <c r="AH5" s="176" t="s">
        <v>434</v>
      </c>
    </row>
    <row r="6" spans="1:34" x14ac:dyDescent="0.25">
      <c r="C6" s="16">
        <v>42562</v>
      </c>
      <c r="D6" s="9" t="s">
        <v>29</v>
      </c>
      <c r="E6" s="16">
        <v>42562</v>
      </c>
      <c r="F6" s="16">
        <v>42562</v>
      </c>
      <c r="G6" s="11" t="s">
        <v>30</v>
      </c>
      <c r="H6" s="12" t="s">
        <v>31</v>
      </c>
      <c r="I6" s="11" t="s">
        <v>13</v>
      </c>
      <c r="J6" s="13"/>
      <c r="K6" s="14"/>
      <c r="L6" s="17" t="s">
        <v>32</v>
      </c>
      <c r="P6" s="177">
        <v>42602</v>
      </c>
      <c r="Q6" s="170" t="s">
        <v>13</v>
      </c>
      <c r="R6" s="178">
        <v>42602</v>
      </c>
      <c r="S6" s="179">
        <v>42602</v>
      </c>
      <c r="T6" s="173" t="s">
        <v>30</v>
      </c>
      <c r="U6" s="174" t="s">
        <v>31</v>
      </c>
      <c r="V6" s="175" t="s">
        <v>13</v>
      </c>
      <c r="W6" s="176" t="s">
        <v>27</v>
      </c>
      <c r="AA6" s="177">
        <v>42710</v>
      </c>
      <c r="AB6" s="170" t="s">
        <v>13</v>
      </c>
      <c r="AC6" s="178">
        <v>42710</v>
      </c>
      <c r="AD6" s="179">
        <v>42710</v>
      </c>
      <c r="AE6" s="173" t="s">
        <v>30</v>
      </c>
      <c r="AF6" s="174" t="s">
        <v>31</v>
      </c>
      <c r="AG6" s="175" t="s">
        <v>13</v>
      </c>
      <c r="AH6" s="176" t="s">
        <v>27</v>
      </c>
    </row>
    <row r="7" spans="1:34" ht="15.75" thickBot="1" x14ac:dyDescent="0.3">
      <c r="A7" s="18" t="s">
        <v>33</v>
      </c>
      <c r="B7" s="19" t="s">
        <v>34</v>
      </c>
      <c r="C7" s="20" t="s">
        <v>22</v>
      </c>
      <c r="D7" s="21">
        <v>42562</v>
      </c>
      <c r="E7" s="22"/>
      <c r="F7" s="20" t="s">
        <v>22</v>
      </c>
      <c r="G7" s="21">
        <v>42562</v>
      </c>
      <c r="H7" s="23">
        <v>42014</v>
      </c>
      <c r="I7" s="21">
        <v>42562</v>
      </c>
      <c r="J7" s="24">
        <v>42562</v>
      </c>
      <c r="K7" s="25">
        <v>42562</v>
      </c>
      <c r="L7" s="148">
        <v>42562</v>
      </c>
      <c r="N7" s="18" t="s">
        <v>33</v>
      </c>
      <c r="O7" s="19" t="s">
        <v>34</v>
      </c>
      <c r="P7" s="169" t="s">
        <v>22</v>
      </c>
      <c r="Q7" s="207">
        <v>42602</v>
      </c>
      <c r="R7" s="208"/>
      <c r="S7" s="172" t="s">
        <v>22</v>
      </c>
      <c r="T7" s="209">
        <v>42602</v>
      </c>
      <c r="U7" s="210">
        <v>42014</v>
      </c>
      <c r="V7" s="211">
        <v>42602</v>
      </c>
      <c r="W7" s="187">
        <v>42602</v>
      </c>
      <c r="Y7" s="240" t="s">
        <v>33</v>
      </c>
      <c r="Z7" s="241" t="s">
        <v>34</v>
      </c>
      <c r="AA7" s="169" t="s">
        <v>22</v>
      </c>
      <c r="AB7" s="207">
        <v>42710</v>
      </c>
      <c r="AC7" s="208"/>
      <c r="AD7" s="172" t="s">
        <v>22</v>
      </c>
      <c r="AE7" s="209">
        <v>42710</v>
      </c>
      <c r="AF7" s="210">
        <v>42014</v>
      </c>
      <c r="AG7" s="211">
        <v>42710</v>
      </c>
      <c r="AH7" s="187">
        <v>42710</v>
      </c>
    </row>
    <row r="8" spans="1:34" x14ac:dyDescent="0.25">
      <c r="A8" s="122" t="s">
        <v>360</v>
      </c>
      <c r="B8" s="130" t="s">
        <v>130</v>
      </c>
      <c r="C8" s="121">
        <v>6</v>
      </c>
      <c r="D8" s="121">
        <v>14</v>
      </c>
      <c r="E8" s="121">
        <v>4</v>
      </c>
      <c r="F8" s="121">
        <v>1</v>
      </c>
      <c r="G8" s="121">
        <v>15</v>
      </c>
      <c r="H8" s="121">
        <v>16</v>
      </c>
      <c r="I8" s="121">
        <v>10</v>
      </c>
      <c r="J8" s="32">
        <v>51</v>
      </c>
      <c r="K8" s="33">
        <v>8.5</v>
      </c>
      <c r="L8" s="40">
        <v>1</v>
      </c>
      <c r="N8" s="41" t="s">
        <v>425</v>
      </c>
      <c r="O8" s="43" t="s">
        <v>426</v>
      </c>
      <c r="P8" s="63">
        <v>15</v>
      </c>
      <c r="Q8" s="63"/>
      <c r="R8" s="63">
        <v>2</v>
      </c>
      <c r="S8" s="63">
        <v>1</v>
      </c>
      <c r="T8" s="63">
        <v>1</v>
      </c>
      <c r="U8" s="63">
        <v>4</v>
      </c>
      <c r="V8" s="63">
        <v>1</v>
      </c>
      <c r="W8" s="201">
        <v>1</v>
      </c>
      <c r="Y8" s="41" t="s">
        <v>425</v>
      </c>
      <c r="Z8" s="43" t="s">
        <v>426</v>
      </c>
      <c r="AA8" s="196">
        <v>15</v>
      </c>
      <c r="AB8" s="189">
        <v>5</v>
      </c>
      <c r="AC8" s="197">
        <v>3</v>
      </c>
      <c r="AD8" s="198">
        <v>1</v>
      </c>
      <c r="AE8" s="77">
        <v>1</v>
      </c>
      <c r="AF8" s="193">
        <v>4</v>
      </c>
      <c r="AG8" s="199">
        <v>1</v>
      </c>
      <c r="AH8" s="195">
        <v>1</v>
      </c>
    </row>
    <row r="9" spans="1:34" x14ac:dyDescent="0.25">
      <c r="A9" s="78" t="s">
        <v>199</v>
      </c>
      <c r="B9" s="28" t="s">
        <v>200</v>
      </c>
      <c r="C9" s="37">
        <v>19</v>
      </c>
      <c r="D9" s="30">
        <v>5</v>
      </c>
      <c r="E9" s="30">
        <v>2</v>
      </c>
      <c r="F9" s="30">
        <v>1</v>
      </c>
      <c r="G9" s="37">
        <v>21</v>
      </c>
      <c r="H9" s="30">
        <v>21</v>
      </c>
      <c r="I9" s="30">
        <v>10</v>
      </c>
      <c r="J9" s="32">
        <v>58</v>
      </c>
      <c r="K9" s="33">
        <v>9.6666666666666661</v>
      </c>
      <c r="L9" s="40">
        <v>2</v>
      </c>
      <c r="N9" s="103" t="s">
        <v>352</v>
      </c>
      <c r="O9" s="28" t="s">
        <v>353</v>
      </c>
      <c r="P9" s="63">
        <v>8</v>
      </c>
      <c r="Q9" s="63">
        <v>4</v>
      </c>
      <c r="R9" s="63">
        <v>1</v>
      </c>
      <c r="S9" s="63">
        <v>6</v>
      </c>
      <c r="T9" s="63">
        <v>6</v>
      </c>
      <c r="U9" s="63">
        <v>73</v>
      </c>
      <c r="V9" s="63">
        <v>9</v>
      </c>
      <c r="W9" s="203">
        <v>2</v>
      </c>
      <c r="Y9" s="78" t="s">
        <v>199</v>
      </c>
      <c r="Z9" s="28" t="s">
        <v>200</v>
      </c>
      <c r="AA9" s="196">
        <v>10</v>
      </c>
      <c r="AB9" s="189">
        <v>1</v>
      </c>
      <c r="AC9" s="197">
        <v>2</v>
      </c>
      <c r="AD9" s="198">
        <v>1</v>
      </c>
      <c r="AE9" s="77">
        <v>13</v>
      </c>
      <c r="AF9" s="193">
        <v>27</v>
      </c>
      <c r="AG9" s="199">
        <v>3</v>
      </c>
      <c r="AH9" s="195">
        <v>2</v>
      </c>
    </row>
    <row r="10" spans="1:34" x14ac:dyDescent="0.25">
      <c r="A10" s="27" t="s">
        <v>290</v>
      </c>
      <c r="B10" s="28" t="s">
        <v>291</v>
      </c>
      <c r="C10" s="37">
        <v>15</v>
      </c>
      <c r="D10" s="37">
        <v>25</v>
      </c>
      <c r="E10" s="37">
        <v>14</v>
      </c>
      <c r="F10" s="37">
        <v>1</v>
      </c>
      <c r="G10" s="37">
        <v>50</v>
      </c>
      <c r="H10" s="37">
        <v>14</v>
      </c>
      <c r="I10" s="37">
        <v>3</v>
      </c>
      <c r="J10" s="38">
        <v>72</v>
      </c>
      <c r="K10" s="149">
        <v>12</v>
      </c>
      <c r="L10" s="40">
        <v>3</v>
      </c>
      <c r="N10" s="41" t="s">
        <v>39</v>
      </c>
      <c r="O10" s="28" t="s">
        <v>40</v>
      </c>
      <c r="P10" s="196">
        <v>3</v>
      </c>
      <c r="Q10" s="189">
        <v>28</v>
      </c>
      <c r="R10" s="197">
        <v>10</v>
      </c>
      <c r="S10" s="198">
        <v>1</v>
      </c>
      <c r="T10" s="77">
        <v>1</v>
      </c>
      <c r="U10" s="193">
        <v>3</v>
      </c>
      <c r="V10" s="199">
        <v>1</v>
      </c>
      <c r="W10" s="204">
        <v>3</v>
      </c>
      <c r="Y10" s="78" t="s">
        <v>352</v>
      </c>
      <c r="Z10" s="28" t="s">
        <v>353</v>
      </c>
      <c r="AA10" s="196">
        <v>9</v>
      </c>
      <c r="AB10" s="189">
        <v>2</v>
      </c>
      <c r="AC10" s="197">
        <v>1</v>
      </c>
      <c r="AD10" s="198">
        <v>6</v>
      </c>
      <c r="AE10" s="77">
        <v>7</v>
      </c>
      <c r="AF10" s="193">
        <v>73</v>
      </c>
      <c r="AG10" s="199">
        <v>11</v>
      </c>
      <c r="AH10" s="195">
        <v>3</v>
      </c>
    </row>
    <row r="11" spans="1:34" x14ac:dyDescent="0.25">
      <c r="A11" s="103" t="s">
        <v>352</v>
      </c>
      <c r="B11" s="28" t="s">
        <v>353</v>
      </c>
      <c r="C11" s="89">
        <v>8</v>
      </c>
      <c r="D11" s="63">
        <v>4</v>
      </c>
      <c r="E11" s="89">
        <v>1</v>
      </c>
      <c r="F11" s="68">
        <v>5</v>
      </c>
      <c r="G11" s="89">
        <v>6</v>
      </c>
      <c r="H11" s="37">
        <v>66</v>
      </c>
      <c r="I11" s="89">
        <v>1</v>
      </c>
      <c r="J11" s="143">
        <v>85</v>
      </c>
      <c r="K11" s="150">
        <v>14.166666666666666</v>
      </c>
      <c r="L11" s="40">
        <v>4</v>
      </c>
      <c r="N11" s="78" t="s">
        <v>199</v>
      </c>
      <c r="O11" s="28" t="s">
        <v>200</v>
      </c>
      <c r="P11" s="196">
        <v>17</v>
      </c>
      <c r="Q11" s="189">
        <v>5</v>
      </c>
      <c r="R11" s="197">
        <v>3</v>
      </c>
      <c r="S11" s="198">
        <v>1</v>
      </c>
      <c r="T11" s="77">
        <v>19</v>
      </c>
      <c r="U11" s="193">
        <v>21</v>
      </c>
      <c r="V11" s="199">
        <v>3</v>
      </c>
      <c r="W11" s="204">
        <v>4</v>
      </c>
      <c r="Y11" s="250" t="s">
        <v>470</v>
      </c>
      <c r="Z11" s="28" t="s">
        <v>471</v>
      </c>
      <c r="AA11" s="63">
        <v>13</v>
      </c>
      <c r="AB11" s="63">
        <v>7</v>
      </c>
      <c r="AC11" s="63">
        <v>7</v>
      </c>
      <c r="AD11" s="63">
        <v>2</v>
      </c>
      <c r="AE11" s="63">
        <v>5</v>
      </c>
      <c r="AF11" s="63">
        <v>30</v>
      </c>
      <c r="AG11" s="63">
        <v>2</v>
      </c>
      <c r="AH11" s="63">
        <v>3</v>
      </c>
    </row>
    <row r="12" spans="1:34" x14ac:dyDescent="0.25">
      <c r="A12" s="41" t="s">
        <v>39</v>
      </c>
      <c r="B12" s="28" t="s">
        <v>40</v>
      </c>
      <c r="C12" s="37">
        <v>4</v>
      </c>
      <c r="D12" s="37">
        <v>29</v>
      </c>
      <c r="E12" s="37">
        <v>10</v>
      </c>
      <c r="F12" s="37">
        <v>1</v>
      </c>
      <c r="G12" s="37">
        <v>1</v>
      </c>
      <c r="H12" s="37">
        <v>3</v>
      </c>
      <c r="I12" s="37">
        <v>48</v>
      </c>
      <c r="J12" s="38">
        <v>95</v>
      </c>
      <c r="K12" s="149">
        <v>15.833333333333334</v>
      </c>
      <c r="L12" s="40">
        <v>5</v>
      </c>
      <c r="N12" s="41" t="s">
        <v>152</v>
      </c>
      <c r="O12" s="28" t="s">
        <v>154</v>
      </c>
      <c r="P12" s="196">
        <v>1</v>
      </c>
      <c r="Q12" s="189">
        <f>+Q11+1</f>
        <v>6</v>
      </c>
      <c r="R12" s="197">
        <v>50</v>
      </c>
      <c r="S12" s="198">
        <v>1</v>
      </c>
      <c r="T12" s="77">
        <v>1</v>
      </c>
      <c r="U12" s="193">
        <v>11</v>
      </c>
      <c r="V12" s="199">
        <v>1</v>
      </c>
      <c r="W12" s="204">
        <v>5</v>
      </c>
      <c r="Y12" s="59" t="s">
        <v>360</v>
      </c>
      <c r="Z12" s="28" t="s">
        <v>130</v>
      </c>
      <c r="AA12" s="196">
        <v>5</v>
      </c>
      <c r="AB12" s="189">
        <v>14</v>
      </c>
      <c r="AC12" s="197">
        <v>5</v>
      </c>
      <c r="AD12" s="198">
        <v>1</v>
      </c>
      <c r="AE12" s="77">
        <v>14</v>
      </c>
      <c r="AF12" s="193">
        <v>16</v>
      </c>
      <c r="AG12" s="199">
        <v>1</v>
      </c>
      <c r="AH12" s="195">
        <v>5</v>
      </c>
    </row>
    <row r="13" spans="1:34" x14ac:dyDescent="0.25">
      <c r="A13" s="78" t="s">
        <v>261</v>
      </c>
      <c r="B13" s="28" t="s">
        <v>262</v>
      </c>
      <c r="C13" s="93">
        <v>58</v>
      </c>
      <c r="D13" s="31">
        <v>7</v>
      </c>
      <c r="E13" s="31">
        <v>9</v>
      </c>
      <c r="F13" s="89">
        <v>1</v>
      </c>
      <c r="G13" s="81">
        <v>75</v>
      </c>
      <c r="H13" s="37">
        <v>27</v>
      </c>
      <c r="I13" s="87">
        <v>4</v>
      </c>
      <c r="J13" s="56">
        <v>106</v>
      </c>
      <c r="K13" s="151">
        <v>17.666666666666668</v>
      </c>
      <c r="L13" s="40">
        <v>6</v>
      </c>
      <c r="N13" s="59" t="s">
        <v>360</v>
      </c>
      <c r="O13" s="28" t="s">
        <v>130</v>
      </c>
      <c r="P13" s="196">
        <v>5</v>
      </c>
      <c r="Q13" s="189">
        <f>+Q12+1</f>
        <v>7</v>
      </c>
      <c r="R13" s="197">
        <v>5</v>
      </c>
      <c r="S13" s="198">
        <v>1</v>
      </c>
      <c r="T13" s="77">
        <v>13</v>
      </c>
      <c r="U13" s="193">
        <v>16</v>
      </c>
      <c r="V13" s="199">
        <v>1</v>
      </c>
      <c r="W13" s="204">
        <v>6</v>
      </c>
      <c r="Y13" s="41" t="s">
        <v>39</v>
      </c>
      <c r="Z13" s="28" t="s">
        <v>40</v>
      </c>
      <c r="AA13" s="196">
        <v>3</v>
      </c>
      <c r="AB13" s="189">
        <v>33</v>
      </c>
      <c r="AC13" s="197">
        <v>11</v>
      </c>
      <c r="AD13" s="198">
        <v>1</v>
      </c>
      <c r="AE13" s="77">
        <v>1</v>
      </c>
      <c r="AF13" s="193">
        <v>3</v>
      </c>
      <c r="AG13" s="199">
        <v>1</v>
      </c>
      <c r="AH13" s="195">
        <v>6</v>
      </c>
    </row>
    <row r="14" spans="1:34" x14ac:dyDescent="0.25">
      <c r="A14" s="100" t="s">
        <v>380</v>
      </c>
      <c r="B14" s="28" t="s">
        <v>381</v>
      </c>
      <c r="C14" s="37">
        <v>31</v>
      </c>
      <c r="D14" s="37">
        <v>29</v>
      </c>
      <c r="E14" s="37">
        <v>20</v>
      </c>
      <c r="F14" s="37">
        <v>1</v>
      </c>
      <c r="G14" s="37">
        <v>77</v>
      </c>
      <c r="H14" s="37">
        <v>12</v>
      </c>
      <c r="I14" s="37">
        <v>14</v>
      </c>
      <c r="J14" s="45">
        <v>107</v>
      </c>
      <c r="K14" s="152">
        <v>17.833333333333332</v>
      </c>
      <c r="L14" s="40">
        <v>7</v>
      </c>
      <c r="N14" s="27" t="s">
        <v>193</v>
      </c>
      <c r="O14" s="28" t="s">
        <v>194</v>
      </c>
      <c r="P14" s="196">
        <v>4</v>
      </c>
      <c r="Q14" s="189">
        <v>41</v>
      </c>
      <c r="R14" s="197">
        <v>22</v>
      </c>
      <c r="S14" s="198">
        <v>1</v>
      </c>
      <c r="T14" s="77">
        <v>1</v>
      </c>
      <c r="U14" s="193">
        <v>2</v>
      </c>
      <c r="V14" s="199">
        <v>1</v>
      </c>
      <c r="W14" s="204">
        <v>7</v>
      </c>
      <c r="Y14" s="27" t="s">
        <v>193</v>
      </c>
      <c r="Z14" s="28" t="s">
        <v>194</v>
      </c>
      <c r="AA14" s="196">
        <v>4</v>
      </c>
      <c r="AB14" s="189">
        <v>42</v>
      </c>
      <c r="AC14" s="197">
        <v>22</v>
      </c>
      <c r="AD14" s="198">
        <v>1</v>
      </c>
      <c r="AE14" s="77">
        <v>1</v>
      </c>
      <c r="AF14" s="193">
        <v>2</v>
      </c>
      <c r="AG14" s="199">
        <v>1</v>
      </c>
      <c r="AH14" s="195">
        <v>7</v>
      </c>
    </row>
    <row r="15" spans="1:34" x14ac:dyDescent="0.25">
      <c r="A15" s="48" t="s">
        <v>101</v>
      </c>
      <c r="B15" s="43" t="s">
        <v>103</v>
      </c>
      <c r="C15" s="37">
        <v>21</v>
      </c>
      <c r="D15" s="37">
        <v>25</v>
      </c>
      <c r="E15" s="37">
        <v>16</v>
      </c>
      <c r="F15" s="37">
        <v>2</v>
      </c>
      <c r="G15" s="37">
        <v>7</v>
      </c>
      <c r="H15" s="37">
        <v>13</v>
      </c>
      <c r="I15" s="37">
        <v>48</v>
      </c>
      <c r="J15" s="45">
        <v>125</v>
      </c>
      <c r="K15" s="152">
        <v>20.833333333333332</v>
      </c>
      <c r="L15" s="40">
        <v>8</v>
      </c>
      <c r="N15" s="27" t="s">
        <v>290</v>
      </c>
      <c r="O15" s="28" t="s">
        <v>291</v>
      </c>
      <c r="P15" s="196">
        <v>13</v>
      </c>
      <c r="Q15" s="189">
        <v>24</v>
      </c>
      <c r="R15" s="197">
        <v>13</v>
      </c>
      <c r="S15" s="198">
        <v>1</v>
      </c>
      <c r="T15" s="77">
        <v>40</v>
      </c>
      <c r="U15" s="193">
        <v>14</v>
      </c>
      <c r="V15" s="199">
        <v>1</v>
      </c>
      <c r="W15" s="204">
        <v>8</v>
      </c>
      <c r="Y15" s="42" t="s">
        <v>94</v>
      </c>
      <c r="Z15" s="43" t="s">
        <v>95</v>
      </c>
      <c r="AA15" s="196">
        <v>19</v>
      </c>
      <c r="AB15" s="189">
        <v>42</v>
      </c>
      <c r="AC15" s="197">
        <v>30</v>
      </c>
      <c r="AD15" s="198">
        <v>1</v>
      </c>
      <c r="AE15" s="77">
        <v>1</v>
      </c>
      <c r="AF15" s="193">
        <v>2</v>
      </c>
      <c r="AG15" s="199">
        <v>1</v>
      </c>
      <c r="AH15" s="195">
        <v>8</v>
      </c>
    </row>
    <row r="16" spans="1:34" x14ac:dyDescent="0.25">
      <c r="A16" s="59" t="s">
        <v>332</v>
      </c>
      <c r="B16" s="28" t="s">
        <v>333</v>
      </c>
      <c r="C16" s="37">
        <v>22</v>
      </c>
      <c r="D16" s="37">
        <v>37</v>
      </c>
      <c r="E16" s="37">
        <v>28</v>
      </c>
      <c r="F16" s="37">
        <v>1</v>
      </c>
      <c r="G16" s="37">
        <v>29</v>
      </c>
      <c r="H16" s="37">
        <v>7</v>
      </c>
      <c r="I16" s="37">
        <v>33</v>
      </c>
      <c r="J16" s="45">
        <v>128</v>
      </c>
      <c r="K16" s="152">
        <v>21.333333333333332</v>
      </c>
      <c r="L16" s="40">
        <v>9</v>
      </c>
      <c r="N16" s="59" t="s">
        <v>234</v>
      </c>
      <c r="O16" s="28" t="s">
        <v>235</v>
      </c>
      <c r="P16" s="196">
        <v>2</v>
      </c>
      <c r="Q16" s="189">
        <v>53</v>
      </c>
      <c r="R16" s="197">
        <v>35</v>
      </c>
      <c r="S16" s="198">
        <v>1</v>
      </c>
      <c r="T16" s="77">
        <v>1</v>
      </c>
      <c r="U16" s="193">
        <v>3</v>
      </c>
      <c r="V16" s="199">
        <v>1</v>
      </c>
      <c r="W16" s="204">
        <v>9</v>
      </c>
      <c r="Y16" s="59" t="s">
        <v>234</v>
      </c>
      <c r="Z16" s="28" t="s">
        <v>235</v>
      </c>
      <c r="AA16" s="196">
        <v>2</v>
      </c>
      <c r="AB16" s="189">
        <v>57</v>
      </c>
      <c r="AC16" s="197">
        <v>34</v>
      </c>
      <c r="AD16" s="198">
        <v>1</v>
      </c>
      <c r="AE16" s="77">
        <v>1</v>
      </c>
      <c r="AF16" s="193">
        <v>3</v>
      </c>
      <c r="AG16" s="199">
        <v>1</v>
      </c>
      <c r="AH16" s="195">
        <v>9</v>
      </c>
    </row>
    <row r="17" spans="1:34" x14ac:dyDescent="0.25">
      <c r="A17" s="27" t="s">
        <v>193</v>
      </c>
      <c r="B17" s="28" t="s">
        <v>194</v>
      </c>
      <c r="C17" s="37">
        <v>5</v>
      </c>
      <c r="D17" s="37">
        <v>42</v>
      </c>
      <c r="E17" s="37">
        <v>24</v>
      </c>
      <c r="F17" s="37">
        <v>1</v>
      </c>
      <c r="G17" s="37">
        <v>1</v>
      </c>
      <c r="H17" s="37">
        <v>2</v>
      </c>
      <c r="I17" s="37">
        <v>63</v>
      </c>
      <c r="J17" s="45">
        <v>137</v>
      </c>
      <c r="K17" s="152">
        <v>22.833333333333332</v>
      </c>
      <c r="L17" s="40">
        <v>10</v>
      </c>
      <c r="N17" s="42" t="s">
        <v>94</v>
      </c>
      <c r="O17" s="43" t="s">
        <v>95</v>
      </c>
      <c r="P17" s="196">
        <v>19</v>
      </c>
      <c r="Q17" s="189">
        <v>41</v>
      </c>
      <c r="R17" s="197">
        <v>31</v>
      </c>
      <c r="S17" s="198">
        <v>1</v>
      </c>
      <c r="T17" s="77">
        <v>1</v>
      </c>
      <c r="U17" s="193">
        <v>2</v>
      </c>
      <c r="V17" s="199">
        <v>1</v>
      </c>
      <c r="W17" s="204">
        <v>10</v>
      </c>
      <c r="Y17" s="27" t="s">
        <v>290</v>
      </c>
      <c r="Z17" s="28" t="s">
        <v>291</v>
      </c>
      <c r="AA17" s="196">
        <v>12</v>
      </c>
      <c r="AB17" s="189">
        <v>28</v>
      </c>
      <c r="AC17" s="197">
        <v>15</v>
      </c>
      <c r="AD17" s="198">
        <v>1</v>
      </c>
      <c r="AE17" s="77">
        <v>40</v>
      </c>
      <c r="AF17" s="193">
        <v>14</v>
      </c>
      <c r="AG17" s="199">
        <v>1</v>
      </c>
      <c r="AH17" s="195">
        <v>10</v>
      </c>
    </row>
    <row r="18" spans="1:34" x14ac:dyDescent="0.25">
      <c r="A18" s="44" t="s">
        <v>170</v>
      </c>
      <c r="B18" s="28" t="s">
        <v>171</v>
      </c>
      <c r="C18" s="37">
        <v>95</v>
      </c>
      <c r="D18" s="37">
        <v>11</v>
      </c>
      <c r="E18" s="37">
        <v>14</v>
      </c>
      <c r="F18" s="37">
        <v>1</v>
      </c>
      <c r="G18" s="37">
        <v>88</v>
      </c>
      <c r="H18" s="37">
        <v>14</v>
      </c>
      <c r="I18" s="37">
        <v>8</v>
      </c>
      <c r="J18" s="45">
        <v>143</v>
      </c>
      <c r="K18" s="152">
        <v>23.833333333333332</v>
      </c>
      <c r="L18" s="40">
        <v>11</v>
      </c>
      <c r="N18" s="59" t="s">
        <v>332</v>
      </c>
      <c r="O18" s="28" t="s">
        <v>333</v>
      </c>
      <c r="P18" s="196">
        <v>18</v>
      </c>
      <c r="Q18" s="189">
        <v>35</v>
      </c>
      <c r="R18" s="197">
        <v>26</v>
      </c>
      <c r="S18" s="198">
        <v>1</v>
      </c>
      <c r="T18" s="77">
        <v>24</v>
      </c>
      <c r="U18" s="193">
        <v>7</v>
      </c>
      <c r="V18" s="199">
        <v>1</v>
      </c>
      <c r="W18" s="204">
        <v>11</v>
      </c>
      <c r="Y18" s="59" t="s">
        <v>332</v>
      </c>
      <c r="Z18" s="28" t="s">
        <v>333</v>
      </c>
      <c r="AA18" s="196">
        <v>18</v>
      </c>
      <c r="AB18" s="189">
        <v>39</v>
      </c>
      <c r="AC18" s="197">
        <v>25</v>
      </c>
      <c r="AD18" s="198">
        <v>1</v>
      </c>
      <c r="AE18" s="77">
        <v>24</v>
      </c>
      <c r="AF18" s="193">
        <v>7</v>
      </c>
      <c r="AG18" s="199">
        <v>1</v>
      </c>
      <c r="AH18" s="195">
        <v>11</v>
      </c>
    </row>
    <row r="19" spans="1:34" x14ac:dyDescent="0.25">
      <c r="A19" s="41" t="s">
        <v>218</v>
      </c>
      <c r="B19" s="28" t="s">
        <v>149</v>
      </c>
      <c r="C19" s="37">
        <v>67</v>
      </c>
      <c r="D19" s="37">
        <v>25</v>
      </c>
      <c r="E19" s="37">
        <v>24</v>
      </c>
      <c r="F19" s="37">
        <v>1</v>
      </c>
      <c r="G19" s="37">
        <v>88</v>
      </c>
      <c r="H19" s="37">
        <v>12</v>
      </c>
      <c r="I19" s="37">
        <v>14</v>
      </c>
      <c r="J19" s="45">
        <v>143</v>
      </c>
      <c r="K19" s="152">
        <v>23.833333333333332</v>
      </c>
      <c r="L19" s="40">
        <v>11</v>
      </c>
      <c r="N19" s="44" t="s">
        <v>257</v>
      </c>
      <c r="O19" s="28" t="s">
        <v>258</v>
      </c>
      <c r="P19" s="196">
        <v>19</v>
      </c>
      <c r="Q19" s="189">
        <v>41</v>
      </c>
      <c r="R19" s="197">
        <v>31</v>
      </c>
      <c r="S19" s="198">
        <v>3</v>
      </c>
      <c r="T19" s="77">
        <v>8</v>
      </c>
      <c r="U19" s="193">
        <v>6</v>
      </c>
      <c r="V19" s="199">
        <v>10</v>
      </c>
      <c r="W19" s="204">
        <v>12</v>
      </c>
      <c r="Y19" s="44" t="s">
        <v>257</v>
      </c>
      <c r="Z19" s="28" t="s">
        <v>258</v>
      </c>
      <c r="AA19" s="196">
        <v>19</v>
      </c>
      <c r="AB19" s="189">
        <v>42</v>
      </c>
      <c r="AC19" s="197">
        <v>30</v>
      </c>
      <c r="AD19" s="198">
        <v>3</v>
      </c>
      <c r="AE19" s="77">
        <v>9</v>
      </c>
      <c r="AF19" s="193">
        <v>6</v>
      </c>
      <c r="AG19" s="199">
        <v>12</v>
      </c>
      <c r="AH19" s="195">
        <v>12</v>
      </c>
    </row>
    <row r="20" spans="1:34" x14ac:dyDescent="0.25">
      <c r="A20" s="44" t="s">
        <v>67</v>
      </c>
      <c r="B20" s="28" t="s">
        <v>69</v>
      </c>
      <c r="C20" s="37">
        <v>87</v>
      </c>
      <c r="D20" s="68">
        <v>2</v>
      </c>
      <c r="E20" s="69">
        <v>18</v>
      </c>
      <c r="F20" s="63">
        <v>10</v>
      </c>
      <c r="G20" s="53">
        <v>26</v>
      </c>
      <c r="H20" s="37">
        <v>22</v>
      </c>
      <c r="I20" s="63">
        <v>5</v>
      </c>
      <c r="J20" s="56">
        <v>144</v>
      </c>
      <c r="K20" s="151">
        <v>24</v>
      </c>
      <c r="L20" s="40">
        <v>13</v>
      </c>
      <c r="N20" s="48" t="s">
        <v>189</v>
      </c>
      <c r="O20" s="28" t="s">
        <v>190</v>
      </c>
      <c r="P20" s="63">
        <v>7</v>
      </c>
      <c r="Q20" s="63">
        <f>+Q19+1</f>
        <v>42</v>
      </c>
      <c r="R20" s="63">
        <v>63</v>
      </c>
      <c r="S20" s="63">
        <v>1</v>
      </c>
      <c r="T20" s="63">
        <v>4</v>
      </c>
      <c r="U20" s="63">
        <v>17</v>
      </c>
      <c r="V20" s="63">
        <v>1</v>
      </c>
      <c r="W20" s="203">
        <v>13</v>
      </c>
      <c r="Y20" s="41" t="s">
        <v>456</v>
      </c>
      <c r="Z20" s="28" t="s">
        <v>154</v>
      </c>
      <c r="AA20" s="196">
        <v>1</v>
      </c>
      <c r="AB20" s="189">
        <v>74</v>
      </c>
      <c r="AC20" s="197">
        <v>49</v>
      </c>
      <c r="AD20" s="198">
        <v>1</v>
      </c>
      <c r="AE20" s="77">
        <v>1</v>
      </c>
      <c r="AF20" s="193">
        <v>11</v>
      </c>
      <c r="AG20" s="199">
        <v>1</v>
      </c>
      <c r="AH20" s="195">
        <v>13</v>
      </c>
    </row>
    <row r="21" spans="1:34" x14ac:dyDescent="0.25">
      <c r="A21" s="44" t="s">
        <v>257</v>
      </c>
      <c r="B21" s="28" t="s">
        <v>258</v>
      </c>
      <c r="C21" s="37">
        <v>23</v>
      </c>
      <c r="D21" s="37">
        <v>42</v>
      </c>
      <c r="E21" s="37">
        <v>31</v>
      </c>
      <c r="F21" s="37">
        <v>4</v>
      </c>
      <c r="G21" s="37">
        <v>9</v>
      </c>
      <c r="H21" s="37">
        <v>6</v>
      </c>
      <c r="I21" s="37">
        <v>41</v>
      </c>
      <c r="J21" s="45">
        <v>147</v>
      </c>
      <c r="K21" s="152">
        <v>24.5</v>
      </c>
      <c r="L21" s="40">
        <v>14</v>
      </c>
      <c r="N21" s="44" t="s">
        <v>67</v>
      </c>
      <c r="O21" s="28" t="s">
        <v>69</v>
      </c>
      <c r="P21" s="196">
        <v>72</v>
      </c>
      <c r="Q21" s="189">
        <v>1</v>
      </c>
      <c r="R21" s="197">
        <v>15</v>
      </c>
      <c r="S21" s="198">
        <v>10</v>
      </c>
      <c r="T21" s="77">
        <v>22</v>
      </c>
      <c r="U21" s="193">
        <v>22</v>
      </c>
      <c r="V21" s="199">
        <v>6</v>
      </c>
      <c r="W21" s="204">
        <v>14</v>
      </c>
      <c r="Y21" s="78" t="s">
        <v>261</v>
      </c>
      <c r="Z21" s="28" t="s">
        <v>262</v>
      </c>
      <c r="AA21" s="196">
        <v>47</v>
      </c>
      <c r="AB21" s="189">
        <v>5</v>
      </c>
      <c r="AC21" s="197">
        <v>10</v>
      </c>
      <c r="AD21" s="198">
        <v>1</v>
      </c>
      <c r="AE21" s="77">
        <v>71</v>
      </c>
      <c r="AF21" s="193">
        <v>27</v>
      </c>
      <c r="AG21" s="199">
        <v>1</v>
      </c>
      <c r="AH21" s="195">
        <v>14</v>
      </c>
    </row>
    <row r="22" spans="1:34" x14ac:dyDescent="0.25">
      <c r="A22" s="48" t="s">
        <v>73</v>
      </c>
      <c r="B22" s="28" t="s">
        <v>74</v>
      </c>
      <c r="C22" s="67">
        <v>38</v>
      </c>
      <c r="D22" s="70">
        <v>21</v>
      </c>
      <c r="E22" s="29">
        <v>17</v>
      </c>
      <c r="F22" s="69">
        <v>25</v>
      </c>
      <c r="G22" s="71">
        <v>48</v>
      </c>
      <c r="H22" s="37">
        <v>43</v>
      </c>
      <c r="I22" s="53">
        <v>13</v>
      </c>
      <c r="J22" s="56">
        <v>157</v>
      </c>
      <c r="K22" s="151">
        <v>26.166666666666668</v>
      </c>
      <c r="L22" s="40">
        <v>15</v>
      </c>
      <c r="N22" s="92" t="s">
        <v>164</v>
      </c>
      <c r="O22" s="28" t="s">
        <v>165</v>
      </c>
      <c r="P22" s="63">
        <v>30</v>
      </c>
      <c r="Q22" s="63">
        <f>+Q21+1</f>
        <v>2</v>
      </c>
      <c r="R22" s="63">
        <v>28</v>
      </c>
      <c r="S22" s="63">
        <v>7</v>
      </c>
      <c r="T22" s="63">
        <v>38</v>
      </c>
      <c r="U22" s="63">
        <v>17</v>
      </c>
      <c r="V22" s="63">
        <v>10</v>
      </c>
      <c r="W22" s="203">
        <v>15</v>
      </c>
      <c r="Y22" s="92" t="s">
        <v>164</v>
      </c>
      <c r="Z22" s="28" t="s">
        <v>165</v>
      </c>
      <c r="AA22" s="196">
        <v>27</v>
      </c>
      <c r="AB22" s="189">
        <v>33</v>
      </c>
      <c r="AC22" s="197">
        <v>26</v>
      </c>
      <c r="AD22" s="198">
        <v>7</v>
      </c>
      <c r="AE22" s="77">
        <v>38</v>
      </c>
      <c r="AF22" s="193">
        <v>17</v>
      </c>
      <c r="AG22" s="199">
        <v>12</v>
      </c>
      <c r="AH22" s="195">
        <v>15</v>
      </c>
    </row>
    <row r="23" spans="1:34" x14ac:dyDescent="0.25">
      <c r="A23" s="42" t="s">
        <v>94</v>
      </c>
      <c r="B23" s="43" t="s">
        <v>95</v>
      </c>
      <c r="C23" s="37">
        <v>23</v>
      </c>
      <c r="D23" s="37">
        <v>42</v>
      </c>
      <c r="E23" s="37">
        <v>31</v>
      </c>
      <c r="F23" s="37">
        <v>1</v>
      </c>
      <c r="G23" s="37">
        <v>1</v>
      </c>
      <c r="H23" s="37">
        <v>2</v>
      </c>
      <c r="I23" s="37">
        <v>63</v>
      </c>
      <c r="J23" s="45">
        <v>162</v>
      </c>
      <c r="K23" s="152">
        <v>27</v>
      </c>
      <c r="L23" s="40">
        <v>16</v>
      </c>
      <c r="N23" s="100" t="s">
        <v>380</v>
      </c>
      <c r="O23" s="28" t="s">
        <v>381</v>
      </c>
      <c r="P23" s="196">
        <v>26</v>
      </c>
      <c r="Q23" s="189">
        <v>28</v>
      </c>
      <c r="R23" s="197">
        <v>18</v>
      </c>
      <c r="S23" s="198">
        <v>1</v>
      </c>
      <c r="T23" s="77">
        <v>68</v>
      </c>
      <c r="U23" s="193">
        <v>12</v>
      </c>
      <c r="V23" s="199">
        <v>1</v>
      </c>
      <c r="W23" s="204">
        <v>15</v>
      </c>
      <c r="Y23" s="100" t="s">
        <v>380</v>
      </c>
      <c r="Z23" s="28" t="s">
        <v>381</v>
      </c>
      <c r="AA23" s="196">
        <v>25</v>
      </c>
      <c r="AB23" s="189">
        <v>33</v>
      </c>
      <c r="AC23" s="197">
        <v>19</v>
      </c>
      <c r="AD23" s="198">
        <v>1</v>
      </c>
      <c r="AE23" s="77">
        <v>74</v>
      </c>
      <c r="AF23" s="193">
        <v>12</v>
      </c>
      <c r="AG23" s="199">
        <v>1</v>
      </c>
      <c r="AH23" s="195">
        <v>16</v>
      </c>
    </row>
    <row r="24" spans="1:34" x14ac:dyDescent="0.25">
      <c r="A24" s="59" t="s">
        <v>234</v>
      </c>
      <c r="B24" s="28" t="s">
        <v>235</v>
      </c>
      <c r="C24" s="37">
        <v>2</v>
      </c>
      <c r="D24" s="37">
        <v>59</v>
      </c>
      <c r="E24" s="37">
        <v>35</v>
      </c>
      <c r="F24" s="37">
        <v>1</v>
      </c>
      <c r="G24" s="37">
        <v>1</v>
      </c>
      <c r="H24" s="37">
        <v>3</v>
      </c>
      <c r="I24" s="37">
        <v>63</v>
      </c>
      <c r="J24" s="45">
        <v>163</v>
      </c>
      <c r="K24" s="152">
        <v>27.166666666666668</v>
      </c>
      <c r="L24" s="40">
        <v>17</v>
      </c>
      <c r="N24" s="103" t="s">
        <v>239</v>
      </c>
      <c r="O24" s="28" t="s">
        <v>240</v>
      </c>
      <c r="P24" s="196">
        <v>23</v>
      </c>
      <c r="Q24" s="189">
        <v>37</v>
      </c>
      <c r="R24" s="197">
        <v>27</v>
      </c>
      <c r="S24" s="198">
        <v>1</v>
      </c>
      <c r="T24" s="77">
        <v>12</v>
      </c>
      <c r="U24" s="193">
        <v>22</v>
      </c>
      <c r="V24" s="199">
        <v>57</v>
      </c>
      <c r="W24" s="204">
        <v>17</v>
      </c>
      <c r="Y24" s="48" t="s">
        <v>189</v>
      </c>
      <c r="Z24" s="28" t="s">
        <v>190</v>
      </c>
      <c r="AA24" s="196">
        <v>8</v>
      </c>
      <c r="AB24" s="189">
        <v>79</v>
      </c>
      <c r="AC24" s="197">
        <v>66</v>
      </c>
      <c r="AD24" s="198">
        <v>1</v>
      </c>
      <c r="AE24" s="77">
        <v>4</v>
      </c>
      <c r="AF24" s="193">
        <v>17</v>
      </c>
      <c r="AG24" s="199">
        <v>1</v>
      </c>
      <c r="AH24" s="195">
        <v>17</v>
      </c>
    </row>
    <row r="25" spans="1:34" x14ac:dyDescent="0.25">
      <c r="A25" s="41" t="s">
        <v>152</v>
      </c>
      <c r="B25" s="28" t="s">
        <v>154</v>
      </c>
      <c r="C25" s="37">
        <v>1</v>
      </c>
      <c r="D25" s="37">
        <v>79</v>
      </c>
      <c r="E25" s="37">
        <v>54</v>
      </c>
      <c r="F25" s="37">
        <v>1</v>
      </c>
      <c r="G25" s="37">
        <v>1</v>
      </c>
      <c r="H25" s="37">
        <v>11</v>
      </c>
      <c r="I25" s="37">
        <v>33</v>
      </c>
      <c r="J25" s="45">
        <v>179</v>
      </c>
      <c r="K25" s="152">
        <v>29.833333333333332</v>
      </c>
      <c r="L25" s="40">
        <v>18</v>
      </c>
      <c r="N25" s="41" t="s">
        <v>218</v>
      </c>
      <c r="O25" s="28" t="s">
        <v>149</v>
      </c>
      <c r="P25" s="196">
        <v>56</v>
      </c>
      <c r="Q25" s="189">
        <f>+Q24+1</f>
        <v>38</v>
      </c>
      <c r="R25" s="197">
        <v>22</v>
      </c>
      <c r="S25" s="198">
        <v>1</v>
      </c>
      <c r="T25" s="77">
        <v>76</v>
      </c>
      <c r="U25" s="193">
        <v>12</v>
      </c>
      <c r="V25" s="199">
        <v>1</v>
      </c>
      <c r="W25" s="204">
        <v>18</v>
      </c>
      <c r="Y25" s="42" t="s">
        <v>253</v>
      </c>
      <c r="Z25" s="43" t="s">
        <v>254</v>
      </c>
      <c r="AA25" s="196">
        <v>58</v>
      </c>
      <c r="AB25" s="189">
        <v>17</v>
      </c>
      <c r="AC25" s="197">
        <v>21</v>
      </c>
      <c r="AD25" s="198">
        <v>12</v>
      </c>
      <c r="AE25" s="77">
        <v>28</v>
      </c>
      <c r="AF25" s="193">
        <v>10</v>
      </c>
      <c r="AG25" s="199">
        <v>26</v>
      </c>
      <c r="AH25" s="195">
        <v>18</v>
      </c>
    </row>
    <row r="26" spans="1:34" x14ac:dyDescent="0.25">
      <c r="A26" s="42" t="s">
        <v>253</v>
      </c>
      <c r="B26" s="43" t="s">
        <v>254</v>
      </c>
      <c r="C26" s="37">
        <v>78</v>
      </c>
      <c r="D26" s="37">
        <v>18</v>
      </c>
      <c r="E26" s="37">
        <v>23</v>
      </c>
      <c r="F26" s="37">
        <v>12</v>
      </c>
      <c r="G26" s="37">
        <v>33</v>
      </c>
      <c r="H26" s="37">
        <v>10</v>
      </c>
      <c r="I26" s="37">
        <v>41</v>
      </c>
      <c r="J26" s="45">
        <v>182</v>
      </c>
      <c r="K26" s="152">
        <v>30.333333333333332</v>
      </c>
      <c r="L26" s="40">
        <v>19</v>
      </c>
      <c r="N26" s="108" t="s">
        <v>372</v>
      </c>
      <c r="O26" s="43" t="s">
        <v>373</v>
      </c>
      <c r="P26" s="196">
        <v>35</v>
      </c>
      <c r="Q26" s="189">
        <f>+Q25+1</f>
        <v>39</v>
      </c>
      <c r="R26" s="197">
        <v>41</v>
      </c>
      <c r="S26" s="198">
        <v>5</v>
      </c>
      <c r="T26" s="77">
        <v>22</v>
      </c>
      <c r="U26" s="193">
        <v>33</v>
      </c>
      <c r="V26" s="199">
        <v>23</v>
      </c>
      <c r="W26" s="204">
        <v>19</v>
      </c>
      <c r="Y26" s="108" t="s">
        <v>214</v>
      </c>
      <c r="Z26" s="28" t="s">
        <v>99</v>
      </c>
      <c r="AA26" s="63">
        <v>24</v>
      </c>
      <c r="AB26" s="63">
        <v>4</v>
      </c>
      <c r="AC26" s="63">
        <v>6</v>
      </c>
      <c r="AD26" s="63">
        <v>38</v>
      </c>
      <c r="AE26" s="63">
        <v>51</v>
      </c>
      <c r="AF26" s="63">
        <v>139</v>
      </c>
      <c r="AG26" s="63">
        <v>40</v>
      </c>
      <c r="AH26" s="63">
        <v>19</v>
      </c>
    </row>
    <row r="27" spans="1:34" x14ac:dyDescent="0.25">
      <c r="A27" s="108" t="s">
        <v>372</v>
      </c>
      <c r="B27" s="43" t="s">
        <v>373</v>
      </c>
      <c r="C27" s="69">
        <v>37</v>
      </c>
      <c r="D27" s="90">
        <v>58</v>
      </c>
      <c r="E27" s="93">
        <v>43</v>
      </c>
      <c r="F27" s="87">
        <v>6</v>
      </c>
      <c r="G27" s="53">
        <v>26</v>
      </c>
      <c r="H27" s="37">
        <v>33</v>
      </c>
      <c r="I27" s="29">
        <v>14</v>
      </c>
      <c r="J27" s="56">
        <v>191</v>
      </c>
      <c r="K27" s="151">
        <v>31.833333333333332</v>
      </c>
      <c r="L27" s="40">
        <v>20</v>
      </c>
      <c r="N27" s="78" t="s">
        <v>261</v>
      </c>
      <c r="O27" s="28" t="s">
        <v>262</v>
      </c>
      <c r="P27" s="196">
        <v>52</v>
      </c>
      <c r="Q27" s="189">
        <f>+Q26+1</f>
        <v>40</v>
      </c>
      <c r="R27" s="197">
        <v>9</v>
      </c>
      <c r="S27" s="198">
        <v>1</v>
      </c>
      <c r="T27" s="77">
        <v>66</v>
      </c>
      <c r="U27" s="193">
        <v>27</v>
      </c>
      <c r="V27" s="199">
        <v>1</v>
      </c>
      <c r="W27" s="204">
        <v>20</v>
      </c>
      <c r="Y27" s="44" t="s">
        <v>170</v>
      </c>
      <c r="Z27" s="28" t="s">
        <v>171</v>
      </c>
      <c r="AA27" s="196">
        <v>73</v>
      </c>
      <c r="AB27" s="189">
        <v>10</v>
      </c>
      <c r="AC27" s="197">
        <v>15</v>
      </c>
      <c r="AD27" s="198">
        <v>1</v>
      </c>
      <c r="AE27" s="77">
        <v>82</v>
      </c>
      <c r="AF27" s="193">
        <v>14</v>
      </c>
      <c r="AG27" s="199">
        <v>1</v>
      </c>
      <c r="AH27" s="195">
        <v>20</v>
      </c>
    </row>
    <row r="28" spans="1:34" x14ac:dyDescent="0.25">
      <c r="A28" s="48" t="s">
        <v>348</v>
      </c>
      <c r="B28" s="28" t="s">
        <v>36</v>
      </c>
      <c r="C28" s="53">
        <v>35</v>
      </c>
      <c r="D28" s="65">
        <v>28</v>
      </c>
      <c r="E28" s="115">
        <v>27</v>
      </c>
      <c r="F28" s="37">
        <v>52</v>
      </c>
      <c r="G28" s="84">
        <v>64</v>
      </c>
      <c r="H28" s="37">
        <v>44</v>
      </c>
      <c r="I28" s="63">
        <v>5</v>
      </c>
      <c r="J28" s="56">
        <v>191</v>
      </c>
      <c r="K28" s="151">
        <v>31.833333333333332</v>
      </c>
      <c r="L28" s="40">
        <v>20</v>
      </c>
      <c r="N28" s="116" t="s">
        <v>354</v>
      </c>
      <c r="O28" s="28" t="s">
        <v>355</v>
      </c>
      <c r="P28" s="196">
        <v>10</v>
      </c>
      <c r="Q28" s="189">
        <v>82</v>
      </c>
      <c r="R28" s="197">
        <v>81</v>
      </c>
      <c r="S28" s="198">
        <v>1</v>
      </c>
      <c r="T28" s="77">
        <v>1</v>
      </c>
      <c r="U28" s="193">
        <v>5</v>
      </c>
      <c r="V28" s="199">
        <v>1</v>
      </c>
      <c r="W28" s="204">
        <v>21</v>
      </c>
      <c r="Y28" s="60" t="s">
        <v>65</v>
      </c>
      <c r="Z28" s="28" t="s">
        <v>66</v>
      </c>
      <c r="AA28" s="63">
        <v>7</v>
      </c>
      <c r="AB28" s="63">
        <v>73</v>
      </c>
      <c r="AC28" s="63">
        <v>52</v>
      </c>
      <c r="AD28" s="63">
        <v>18</v>
      </c>
      <c r="AE28" s="63">
        <v>3</v>
      </c>
      <c r="AF28" s="301">
        <v>12</v>
      </c>
      <c r="AG28" s="63">
        <v>29</v>
      </c>
      <c r="AH28" s="63">
        <v>20</v>
      </c>
    </row>
    <row r="29" spans="1:34" x14ac:dyDescent="0.25">
      <c r="A29" s="59" t="s">
        <v>309</v>
      </c>
      <c r="B29" s="28" t="s">
        <v>310</v>
      </c>
      <c r="C29" s="37">
        <v>67</v>
      </c>
      <c r="D29" s="37">
        <v>42</v>
      </c>
      <c r="E29" s="37">
        <v>38</v>
      </c>
      <c r="F29" s="37">
        <v>1</v>
      </c>
      <c r="G29" s="37">
        <v>88</v>
      </c>
      <c r="H29" s="37">
        <v>4</v>
      </c>
      <c r="I29" s="37">
        <v>48</v>
      </c>
      <c r="J29" s="45">
        <v>200</v>
      </c>
      <c r="K29" s="152">
        <v>33.333333333333336</v>
      </c>
      <c r="L29" s="40">
        <v>22</v>
      </c>
      <c r="N29" s="44" t="s">
        <v>170</v>
      </c>
      <c r="O29" s="28" t="s">
        <v>171</v>
      </c>
      <c r="P29" s="196">
        <v>79</v>
      </c>
      <c r="Q29" s="189">
        <v>11</v>
      </c>
      <c r="R29" s="197">
        <v>13</v>
      </c>
      <c r="S29" s="198">
        <v>1</v>
      </c>
      <c r="T29" s="77">
        <v>76</v>
      </c>
      <c r="U29" s="193">
        <v>14</v>
      </c>
      <c r="V29" s="199">
        <v>1</v>
      </c>
      <c r="W29" s="204">
        <v>22</v>
      </c>
      <c r="Y29" s="27" t="s">
        <v>354</v>
      </c>
      <c r="Z29" s="28" t="s">
        <v>355</v>
      </c>
      <c r="AA29" s="196">
        <v>11</v>
      </c>
      <c r="AB29" s="189">
        <v>85</v>
      </c>
      <c r="AC29" s="197">
        <v>84</v>
      </c>
      <c r="AD29" s="198">
        <v>1</v>
      </c>
      <c r="AE29" s="77">
        <v>1</v>
      </c>
      <c r="AF29" s="193">
        <v>5</v>
      </c>
      <c r="AG29" s="199">
        <v>1</v>
      </c>
      <c r="AH29" s="195">
        <v>22</v>
      </c>
    </row>
    <row r="30" spans="1:34" x14ac:dyDescent="0.25">
      <c r="A30" s="96" t="s">
        <v>214</v>
      </c>
      <c r="B30" s="36" t="s">
        <v>99</v>
      </c>
      <c r="C30" s="31">
        <v>30</v>
      </c>
      <c r="D30" s="54">
        <v>8</v>
      </c>
      <c r="E30" s="68">
        <v>5</v>
      </c>
      <c r="F30" s="71">
        <v>38</v>
      </c>
      <c r="G30" s="86">
        <v>66</v>
      </c>
      <c r="H30" s="89">
        <v>121</v>
      </c>
      <c r="I30" s="68">
        <v>2</v>
      </c>
      <c r="J30" s="56">
        <v>204</v>
      </c>
      <c r="K30" s="151">
        <v>34</v>
      </c>
      <c r="L30" s="40">
        <v>23</v>
      </c>
      <c r="N30" s="44" t="s">
        <v>65</v>
      </c>
      <c r="O30" s="28" t="s">
        <v>66</v>
      </c>
      <c r="P30" s="196">
        <v>9</v>
      </c>
      <c r="Q30" s="189">
        <f>+Q29+1</f>
        <v>12</v>
      </c>
      <c r="R30" s="197">
        <v>69</v>
      </c>
      <c r="S30" s="198">
        <v>47</v>
      </c>
      <c r="T30" s="77">
        <v>3</v>
      </c>
      <c r="U30" s="200">
        <v>11</v>
      </c>
      <c r="V30" s="199">
        <v>57</v>
      </c>
      <c r="W30" s="204">
        <v>23</v>
      </c>
      <c r="Y30" s="108" t="s">
        <v>372</v>
      </c>
      <c r="Z30" s="43" t="s">
        <v>373</v>
      </c>
      <c r="AA30" s="196">
        <v>31</v>
      </c>
      <c r="AB30" s="189">
        <v>54</v>
      </c>
      <c r="AC30" s="197">
        <v>42</v>
      </c>
      <c r="AD30" s="198">
        <v>5</v>
      </c>
      <c r="AE30" s="77">
        <v>23</v>
      </c>
      <c r="AF30" s="193">
        <v>33</v>
      </c>
      <c r="AG30" s="199">
        <v>29</v>
      </c>
      <c r="AH30" s="195">
        <v>23</v>
      </c>
    </row>
    <row r="31" spans="1:34" x14ac:dyDescent="0.25">
      <c r="A31" s="50" t="s">
        <v>142</v>
      </c>
      <c r="B31" s="28" t="s">
        <v>143</v>
      </c>
      <c r="C31" s="37">
        <v>132</v>
      </c>
      <c r="D31" s="87">
        <v>3</v>
      </c>
      <c r="E31" s="88">
        <v>46</v>
      </c>
      <c r="F31" s="89">
        <v>1</v>
      </c>
      <c r="G31" s="90">
        <v>65</v>
      </c>
      <c r="H31" s="37">
        <v>12</v>
      </c>
      <c r="I31" s="54">
        <v>10</v>
      </c>
      <c r="J31" s="56">
        <v>204</v>
      </c>
      <c r="K31" s="151">
        <v>34</v>
      </c>
      <c r="L31" s="40">
        <v>23</v>
      </c>
      <c r="N31" s="96" t="s">
        <v>214</v>
      </c>
      <c r="O31" s="36" t="s">
        <v>99</v>
      </c>
      <c r="P31" s="196">
        <v>25</v>
      </c>
      <c r="Q31" s="189">
        <f>+Q30+1</f>
        <v>13</v>
      </c>
      <c r="R31" s="197">
        <v>6</v>
      </c>
      <c r="S31" s="198">
        <v>35</v>
      </c>
      <c r="T31" s="77">
        <v>55</v>
      </c>
      <c r="U31" s="193">
        <v>121</v>
      </c>
      <c r="V31" s="199">
        <v>32</v>
      </c>
      <c r="W31" s="204">
        <v>24</v>
      </c>
      <c r="Y31" s="41" t="s">
        <v>218</v>
      </c>
      <c r="Z31" s="28" t="s">
        <v>149</v>
      </c>
      <c r="AA31" s="196">
        <v>51</v>
      </c>
      <c r="AB31" s="189">
        <v>28</v>
      </c>
      <c r="AC31" s="197">
        <v>22</v>
      </c>
      <c r="AD31" s="198">
        <v>1</v>
      </c>
      <c r="AE31" s="77">
        <v>82</v>
      </c>
      <c r="AF31" s="193">
        <v>12</v>
      </c>
      <c r="AG31" s="199">
        <v>1</v>
      </c>
      <c r="AH31" s="195">
        <v>24</v>
      </c>
    </row>
    <row r="32" spans="1:34" x14ac:dyDescent="0.25">
      <c r="A32" s="103" t="s">
        <v>239</v>
      </c>
      <c r="B32" s="28" t="s">
        <v>240</v>
      </c>
      <c r="C32" s="87">
        <v>27</v>
      </c>
      <c r="D32" s="81">
        <v>39</v>
      </c>
      <c r="E32" s="70">
        <v>29</v>
      </c>
      <c r="F32" s="89">
        <v>1</v>
      </c>
      <c r="G32" s="87">
        <v>13</v>
      </c>
      <c r="H32" s="37">
        <v>22</v>
      </c>
      <c r="I32" s="37">
        <v>90</v>
      </c>
      <c r="J32" s="56">
        <v>208</v>
      </c>
      <c r="K32" s="151">
        <v>34.666666666666664</v>
      </c>
      <c r="L32" s="40">
        <v>25</v>
      </c>
      <c r="N32" s="48" t="s">
        <v>73</v>
      </c>
      <c r="O32" s="28" t="s">
        <v>74</v>
      </c>
      <c r="P32" s="63">
        <v>53</v>
      </c>
      <c r="Q32" s="63">
        <f>+Q31+1</f>
        <v>14</v>
      </c>
      <c r="R32" s="63">
        <v>36</v>
      </c>
      <c r="S32" s="63">
        <v>28</v>
      </c>
      <c r="T32" s="63">
        <v>41</v>
      </c>
      <c r="U32" s="63">
        <v>46</v>
      </c>
      <c r="V32" s="63">
        <v>29</v>
      </c>
      <c r="W32" s="203">
        <v>25</v>
      </c>
      <c r="Y32" s="44" t="s">
        <v>150</v>
      </c>
      <c r="Z32" s="43" t="s">
        <v>444</v>
      </c>
      <c r="AA32" s="196">
        <v>43</v>
      </c>
      <c r="AB32" s="189">
        <v>24</v>
      </c>
      <c r="AC32" s="197">
        <v>18</v>
      </c>
      <c r="AD32" s="198">
        <v>3</v>
      </c>
      <c r="AE32" s="77">
        <v>98</v>
      </c>
      <c r="AF32" s="193">
        <v>13</v>
      </c>
      <c r="AG32" s="199">
        <v>5</v>
      </c>
      <c r="AH32" s="195">
        <v>25</v>
      </c>
    </row>
    <row r="33" spans="1:34" x14ac:dyDescent="0.25">
      <c r="A33" s="92" t="s">
        <v>164</v>
      </c>
      <c r="B33" s="28" t="s">
        <v>165</v>
      </c>
      <c r="C33" s="37">
        <v>52</v>
      </c>
      <c r="D33" s="37">
        <v>59</v>
      </c>
      <c r="E33" s="37">
        <v>55</v>
      </c>
      <c r="F33" s="37">
        <v>3</v>
      </c>
      <c r="G33" s="37">
        <v>26</v>
      </c>
      <c r="H33" s="37">
        <v>11</v>
      </c>
      <c r="I33" s="37">
        <v>28</v>
      </c>
      <c r="J33" s="45">
        <v>208</v>
      </c>
      <c r="K33" s="152">
        <v>34.666666666666664</v>
      </c>
      <c r="L33" s="40">
        <v>26</v>
      </c>
      <c r="N33" s="44" t="s">
        <v>150</v>
      </c>
      <c r="O33" s="43" t="s">
        <v>151</v>
      </c>
      <c r="P33" s="63">
        <v>48</v>
      </c>
      <c r="Q33" s="63">
        <f>+Q32+1</f>
        <v>15</v>
      </c>
      <c r="R33" s="63">
        <v>17</v>
      </c>
      <c r="S33" s="63">
        <v>3</v>
      </c>
      <c r="T33" s="63">
        <v>89</v>
      </c>
      <c r="U33" s="63">
        <v>13</v>
      </c>
      <c r="V33" s="63">
        <v>4</v>
      </c>
      <c r="W33" s="203">
        <v>26</v>
      </c>
      <c r="Y33" s="44" t="s">
        <v>67</v>
      </c>
      <c r="Z33" s="28" t="s">
        <v>69</v>
      </c>
      <c r="AA33" s="63">
        <v>93</v>
      </c>
      <c r="AB33" s="63">
        <v>13</v>
      </c>
      <c r="AC33" s="63">
        <v>35</v>
      </c>
      <c r="AD33" s="63">
        <v>11</v>
      </c>
      <c r="AE33" s="63">
        <v>27</v>
      </c>
      <c r="AF33" s="63">
        <v>34</v>
      </c>
      <c r="AG33" s="63">
        <v>16</v>
      </c>
      <c r="AH33" s="63">
        <v>26</v>
      </c>
    </row>
    <row r="34" spans="1:34" x14ac:dyDescent="0.25">
      <c r="A34" s="51" t="s">
        <v>55</v>
      </c>
      <c r="B34" s="36" t="s">
        <v>56</v>
      </c>
      <c r="C34" s="52">
        <v>52</v>
      </c>
      <c r="D34" s="53">
        <v>9</v>
      </c>
      <c r="E34" s="54">
        <v>10</v>
      </c>
      <c r="F34" s="54">
        <v>17</v>
      </c>
      <c r="G34" s="55">
        <v>87</v>
      </c>
      <c r="H34" s="37">
        <v>47</v>
      </c>
      <c r="I34" s="37">
        <v>90</v>
      </c>
      <c r="J34" s="56">
        <v>225</v>
      </c>
      <c r="K34" s="151">
        <v>37.5</v>
      </c>
      <c r="L34" s="40">
        <v>27</v>
      </c>
      <c r="N34" s="59" t="s">
        <v>343</v>
      </c>
      <c r="O34" s="28" t="s">
        <v>127</v>
      </c>
      <c r="P34" s="196">
        <v>10</v>
      </c>
      <c r="Q34" s="189">
        <v>82</v>
      </c>
      <c r="R34" s="197">
        <v>81</v>
      </c>
      <c r="S34" s="198">
        <v>1</v>
      </c>
      <c r="T34" s="77">
        <v>27</v>
      </c>
      <c r="U34" s="193">
        <v>0</v>
      </c>
      <c r="V34" s="199">
        <v>1</v>
      </c>
      <c r="W34" s="204">
        <v>27</v>
      </c>
      <c r="Y34" s="253" t="s">
        <v>474</v>
      </c>
      <c r="Z34" s="43" t="s">
        <v>475</v>
      </c>
      <c r="AA34" s="196">
        <v>85</v>
      </c>
      <c r="AB34" s="189">
        <v>26</v>
      </c>
      <c r="AC34" s="197">
        <v>33</v>
      </c>
      <c r="AD34" s="198">
        <v>1</v>
      </c>
      <c r="AE34" s="77">
        <v>53</v>
      </c>
      <c r="AF34" s="193">
        <v>5</v>
      </c>
      <c r="AG34" s="199">
        <v>1</v>
      </c>
      <c r="AH34" s="195">
        <v>27</v>
      </c>
    </row>
    <row r="35" spans="1:34" x14ac:dyDescent="0.25">
      <c r="A35" s="48" t="s">
        <v>139</v>
      </c>
      <c r="B35" s="28" t="s">
        <v>141</v>
      </c>
      <c r="C35" s="37">
        <v>78</v>
      </c>
      <c r="D35" s="37">
        <v>59</v>
      </c>
      <c r="E35" s="37">
        <v>55</v>
      </c>
      <c r="F35" s="37">
        <v>1</v>
      </c>
      <c r="G35" s="37">
        <v>120</v>
      </c>
      <c r="H35" s="37">
        <v>11</v>
      </c>
      <c r="I35" s="37">
        <v>28</v>
      </c>
      <c r="J35" s="45">
        <v>232</v>
      </c>
      <c r="K35" s="152">
        <v>38.666666666666664</v>
      </c>
      <c r="L35" s="40">
        <v>28</v>
      </c>
      <c r="N35" s="48" t="s">
        <v>348</v>
      </c>
      <c r="O35" s="28" t="s">
        <v>36</v>
      </c>
      <c r="P35" s="196">
        <v>33</v>
      </c>
      <c r="Q35" s="189">
        <v>26</v>
      </c>
      <c r="R35" s="197">
        <v>25</v>
      </c>
      <c r="S35" s="198">
        <v>47</v>
      </c>
      <c r="T35" s="77">
        <v>51</v>
      </c>
      <c r="U35" s="193">
        <v>44</v>
      </c>
      <c r="V35" s="199">
        <v>22</v>
      </c>
      <c r="W35" s="204">
        <v>28</v>
      </c>
      <c r="Y35" s="48" t="s">
        <v>468</v>
      </c>
      <c r="Z35" s="28" t="s">
        <v>469</v>
      </c>
      <c r="AA35" s="196">
        <v>100</v>
      </c>
      <c r="AB35" s="189">
        <v>51</v>
      </c>
      <c r="AC35" s="197">
        <v>50</v>
      </c>
      <c r="AD35" s="198">
        <v>1</v>
      </c>
      <c r="AE35" s="77">
        <v>1</v>
      </c>
      <c r="AF35" s="193">
        <v>6</v>
      </c>
      <c r="AG35" s="199">
        <v>1</v>
      </c>
      <c r="AH35" s="195">
        <v>28</v>
      </c>
    </row>
    <row r="36" spans="1:34" x14ac:dyDescent="0.25">
      <c r="A36" s="42" t="s">
        <v>131</v>
      </c>
      <c r="B36" s="28" t="s">
        <v>133</v>
      </c>
      <c r="C36" s="37">
        <v>32</v>
      </c>
      <c r="D36" s="37">
        <v>34</v>
      </c>
      <c r="E36" s="37">
        <v>24</v>
      </c>
      <c r="F36" s="37">
        <v>92</v>
      </c>
      <c r="G36" s="37">
        <v>130</v>
      </c>
      <c r="H36" s="37">
        <v>19</v>
      </c>
      <c r="I36" s="37">
        <v>33</v>
      </c>
      <c r="J36" s="45">
        <v>234</v>
      </c>
      <c r="K36" s="152">
        <v>39</v>
      </c>
      <c r="L36" s="40">
        <v>29</v>
      </c>
      <c r="N36" s="42" t="s">
        <v>253</v>
      </c>
      <c r="O36" s="43" t="s">
        <v>254</v>
      </c>
      <c r="P36" s="196">
        <v>62</v>
      </c>
      <c r="Q36" s="189">
        <f>+Q35+1</f>
        <v>27</v>
      </c>
      <c r="R36" s="197">
        <v>21</v>
      </c>
      <c r="S36" s="198">
        <v>11</v>
      </c>
      <c r="T36" s="77">
        <v>27</v>
      </c>
      <c r="U36" s="193">
        <v>10</v>
      </c>
      <c r="V36" s="199">
        <v>20</v>
      </c>
      <c r="W36" s="204">
        <v>28</v>
      </c>
      <c r="Y36" s="104" t="s">
        <v>465</v>
      </c>
      <c r="Z36" s="43" t="s">
        <v>466</v>
      </c>
      <c r="AA36" s="63">
        <v>151</v>
      </c>
      <c r="AB36" s="63">
        <v>17</v>
      </c>
      <c r="AC36" s="63">
        <v>57</v>
      </c>
      <c r="AD36" s="63">
        <v>1</v>
      </c>
      <c r="AE36" s="63">
        <v>1</v>
      </c>
      <c r="AF36" s="63">
        <v>1</v>
      </c>
      <c r="AG36" s="63">
        <v>1</v>
      </c>
      <c r="AH36" s="63">
        <v>29</v>
      </c>
    </row>
    <row r="37" spans="1:34" x14ac:dyDescent="0.25">
      <c r="A37" s="27" t="s">
        <v>221</v>
      </c>
      <c r="B37" s="28" t="s">
        <v>222</v>
      </c>
      <c r="C37" s="37">
        <v>16</v>
      </c>
      <c r="D37" s="37">
        <v>5</v>
      </c>
      <c r="E37" s="37">
        <v>2</v>
      </c>
      <c r="F37" s="37">
        <v>116</v>
      </c>
      <c r="G37" s="37">
        <v>134</v>
      </c>
      <c r="H37" s="37">
        <v>21</v>
      </c>
      <c r="I37" s="37">
        <v>90</v>
      </c>
      <c r="J37" s="45">
        <v>250</v>
      </c>
      <c r="K37" s="152">
        <v>41.666666666666664</v>
      </c>
      <c r="L37" s="40">
        <v>30</v>
      </c>
      <c r="N37" s="44" t="s">
        <v>329</v>
      </c>
      <c r="O37" s="28" t="s">
        <v>330</v>
      </c>
      <c r="P37" s="196">
        <v>86</v>
      </c>
      <c r="Q37" s="189">
        <f>+Q36+1</f>
        <v>28</v>
      </c>
      <c r="R37" s="197">
        <v>44</v>
      </c>
      <c r="S37" s="198">
        <v>2</v>
      </c>
      <c r="T37" s="77">
        <v>18</v>
      </c>
      <c r="U37" s="193">
        <v>17</v>
      </c>
      <c r="V37" s="199">
        <v>13</v>
      </c>
      <c r="W37" s="204">
        <v>30</v>
      </c>
      <c r="Y37" s="79" t="s">
        <v>195</v>
      </c>
      <c r="Z37" s="28" t="s">
        <v>196</v>
      </c>
      <c r="AA37" s="196">
        <v>80</v>
      </c>
      <c r="AB37" s="189">
        <v>68</v>
      </c>
      <c r="AC37" s="197">
        <v>64</v>
      </c>
      <c r="AD37" s="198">
        <v>1</v>
      </c>
      <c r="AE37" s="77">
        <v>15</v>
      </c>
      <c r="AF37" s="193">
        <v>21</v>
      </c>
      <c r="AG37" s="199">
        <v>1</v>
      </c>
      <c r="AH37" s="195">
        <v>30</v>
      </c>
    </row>
    <row r="38" spans="1:34" x14ac:dyDescent="0.25">
      <c r="A38" s="44" t="s">
        <v>157</v>
      </c>
      <c r="B38" s="28" t="s">
        <v>158</v>
      </c>
      <c r="C38" s="54">
        <v>34</v>
      </c>
      <c r="D38" s="93">
        <v>33</v>
      </c>
      <c r="E38" s="61">
        <v>22</v>
      </c>
      <c r="F38" s="67">
        <v>29</v>
      </c>
      <c r="G38" s="65">
        <v>72</v>
      </c>
      <c r="H38" s="37">
        <v>44</v>
      </c>
      <c r="I38" s="37">
        <v>90</v>
      </c>
      <c r="J38" s="56">
        <v>252</v>
      </c>
      <c r="K38" s="151">
        <v>42</v>
      </c>
      <c r="L38" s="40">
        <v>31</v>
      </c>
      <c r="N38" s="50" t="s">
        <v>142</v>
      </c>
      <c r="O38" s="28" t="s">
        <v>143</v>
      </c>
      <c r="P38" s="196">
        <v>109</v>
      </c>
      <c r="Q38" s="189">
        <v>2</v>
      </c>
      <c r="R38" s="197">
        <v>45</v>
      </c>
      <c r="S38" s="198">
        <v>1</v>
      </c>
      <c r="T38" s="77">
        <v>53</v>
      </c>
      <c r="U38" s="193">
        <v>12</v>
      </c>
      <c r="V38" s="199">
        <v>1</v>
      </c>
      <c r="W38" s="204">
        <v>31</v>
      </c>
      <c r="Y38" s="44" t="s">
        <v>329</v>
      </c>
      <c r="Z38" s="28" t="s">
        <v>330</v>
      </c>
      <c r="AA38" s="63">
        <v>48</v>
      </c>
      <c r="AB38" s="63">
        <v>20</v>
      </c>
      <c r="AC38" s="63">
        <v>13</v>
      </c>
      <c r="AD38" s="63">
        <v>81</v>
      </c>
      <c r="AE38" s="63">
        <v>52</v>
      </c>
      <c r="AF38" s="63">
        <v>48</v>
      </c>
      <c r="AG38" s="63">
        <v>16</v>
      </c>
      <c r="AH38" s="63">
        <v>31</v>
      </c>
    </row>
    <row r="39" spans="1:34" x14ac:dyDescent="0.25">
      <c r="A39" s="48" t="s">
        <v>392</v>
      </c>
      <c r="B39" s="28" t="s">
        <v>393</v>
      </c>
      <c r="C39" s="88">
        <v>66</v>
      </c>
      <c r="D39" s="69">
        <v>15</v>
      </c>
      <c r="E39" s="67">
        <v>19</v>
      </c>
      <c r="F39" s="37">
        <v>83</v>
      </c>
      <c r="G39" s="37">
        <v>107</v>
      </c>
      <c r="H39" s="37">
        <v>76</v>
      </c>
      <c r="I39" s="63">
        <v>5</v>
      </c>
      <c r="J39" s="56">
        <v>264</v>
      </c>
      <c r="K39" s="151">
        <v>44</v>
      </c>
      <c r="L39" s="40">
        <v>32</v>
      </c>
      <c r="N39" s="44" t="s">
        <v>195</v>
      </c>
      <c r="O39" s="28" t="s">
        <v>196</v>
      </c>
      <c r="P39" s="196">
        <v>85</v>
      </c>
      <c r="Q39" s="189">
        <v>62</v>
      </c>
      <c r="R39" s="197">
        <v>61</v>
      </c>
      <c r="S39" s="198">
        <v>1</v>
      </c>
      <c r="T39" s="77">
        <v>14</v>
      </c>
      <c r="U39" s="193">
        <v>21</v>
      </c>
      <c r="V39" s="199">
        <v>1</v>
      </c>
      <c r="W39" s="204">
        <v>32</v>
      </c>
      <c r="Y39" s="48" t="s">
        <v>73</v>
      </c>
      <c r="Z39" s="28" t="s">
        <v>74</v>
      </c>
      <c r="AA39" s="196">
        <v>49</v>
      </c>
      <c r="AB39" s="189">
        <v>41</v>
      </c>
      <c r="AC39" s="197">
        <v>36</v>
      </c>
      <c r="AD39" s="198">
        <v>29</v>
      </c>
      <c r="AE39" s="77">
        <v>43</v>
      </c>
      <c r="AF39" s="193">
        <v>46</v>
      </c>
      <c r="AG39" s="199">
        <v>37</v>
      </c>
      <c r="AH39" s="195">
        <v>32</v>
      </c>
    </row>
    <row r="40" spans="1:34" ht="15.75" thickBot="1" x14ac:dyDescent="0.3">
      <c r="A40" s="78" t="s">
        <v>119</v>
      </c>
      <c r="B40" s="43" t="s">
        <v>120</v>
      </c>
      <c r="C40" s="68">
        <v>17</v>
      </c>
      <c r="D40" s="83">
        <v>55</v>
      </c>
      <c r="E40" s="65">
        <v>37</v>
      </c>
      <c r="F40" s="61">
        <v>36</v>
      </c>
      <c r="G40" s="84">
        <v>80</v>
      </c>
      <c r="H40" s="37">
        <v>86</v>
      </c>
      <c r="I40" s="37">
        <v>41</v>
      </c>
      <c r="J40" s="56">
        <v>272</v>
      </c>
      <c r="K40" s="151">
        <v>45.333333333333336</v>
      </c>
      <c r="L40" s="40">
        <v>33</v>
      </c>
      <c r="N40" s="79" t="s">
        <v>92</v>
      </c>
      <c r="O40" s="28" t="s">
        <v>93</v>
      </c>
      <c r="P40" s="196">
        <v>74</v>
      </c>
      <c r="Q40" s="189">
        <f>+Q39+1</f>
        <v>63</v>
      </c>
      <c r="R40" s="197">
        <v>65</v>
      </c>
      <c r="S40" s="198">
        <v>1</v>
      </c>
      <c r="T40" s="77">
        <v>76</v>
      </c>
      <c r="U40" s="193">
        <v>6</v>
      </c>
      <c r="V40" s="199">
        <v>1</v>
      </c>
      <c r="W40" s="204">
        <v>32</v>
      </c>
      <c r="Y40" s="60" t="s">
        <v>363</v>
      </c>
      <c r="Z40" s="28" t="s">
        <v>365</v>
      </c>
      <c r="AA40" s="196">
        <v>58</v>
      </c>
      <c r="AB40" s="189">
        <v>57</v>
      </c>
      <c r="AC40" s="197">
        <v>50</v>
      </c>
      <c r="AD40" s="198">
        <v>18</v>
      </c>
      <c r="AE40" s="77">
        <v>28</v>
      </c>
      <c r="AF40" s="193">
        <v>3</v>
      </c>
      <c r="AG40" s="199">
        <v>29</v>
      </c>
      <c r="AH40" s="195">
        <v>33</v>
      </c>
    </row>
    <row r="41" spans="1:34" x14ac:dyDescent="0.25">
      <c r="A41" s="59" t="s">
        <v>139</v>
      </c>
      <c r="B41" s="43" t="s">
        <v>140</v>
      </c>
      <c r="C41" s="37">
        <v>81</v>
      </c>
      <c r="D41" s="37">
        <v>68</v>
      </c>
      <c r="E41" s="37">
        <v>61</v>
      </c>
      <c r="F41" s="37">
        <v>7</v>
      </c>
      <c r="G41" s="37">
        <v>70</v>
      </c>
      <c r="H41" s="37">
        <v>7</v>
      </c>
      <c r="I41" s="37">
        <v>48</v>
      </c>
      <c r="J41" s="45">
        <v>272</v>
      </c>
      <c r="K41" s="152">
        <v>45.333333333333336</v>
      </c>
      <c r="L41" s="40">
        <v>33</v>
      </c>
      <c r="N41" s="44" t="s">
        <v>157</v>
      </c>
      <c r="O41" s="28" t="s">
        <v>158</v>
      </c>
      <c r="P41" s="196">
        <v>32</v>
      </c>
      <c r="Q41" s="189">
        <v>31</v>
      </c>
      <c r="R41" s="197">
        <v>20</v>
      </c>
      <c r="S41" s="198">
        <v>28</v>
      </c>
      <c r="T41" s="77">
        <v>63</v>
      </c>
      <c r="U41" s="193">
        <v>44</v>
      </c>
      <c r="V41" s="199">
        <v>57</v>
      </c>
      <c r="W41" s="205">
        <v>34</v>
      </c>
      <c r="Y41" s="59" t="s">
        <v>309</v>
      </c>
      <c r="Z41" s="28" t="s">
        <v>310</v>
      </c>
      <c r="AA41" s="196">
        <v>51</v>
      </c>
      <c r="AB41" s="189">
        <v>42</v>
      </c>
      <c r="AC41" s="197">
        <v>39</v>
      </c>
      <c r="AD41" s="198">
        <v>1</v>
      </c>
      <c r="AE41" s="77">
        <v>82</v>
      </c>
      <c r="AF41" s="193">
        <v>4</v>
      </c>
      <c r="AG41" s="199">
        <v>29</v>
      </c>
      <c r="AH41" s="195">
        <v>34</v>
      </c>
    </row>
    <row r="42" spans="1:34" x14ac:dyDescent="0.25">
      <c r="A42" s="44" t="s">
        <v>195</v>
      </c>
      <c r="B42" s="28" t="s">
        <v>196</v>
      </c>
      <c r="C42" s="37">
        <v>102</v>
      </c>
      <c r="D42" s="94">
        <v>70</v>
      </c>
      <c r="E42" s="37">
        <v>71</v>
      </c>
      <c r="F42" s="89">
        <v>1</v>
      </c>
      <c r="G42" s="63">
        <v>16</v>
      </c>
      <c r="H42" s="37">
        <v>21</v>
      </c>
      <c r="I42" s="31">
        <v>9</v>
      </c>
      <c r="J42" s="56">
        <v>274</v>
      </c>
      <c r="K42" s="151">
        <v>45.666666666666664</v>
      </c>
      <c r="L42" s="40">
        <v>35</v>
      </c>
      <c r="N42" s="60" t="s">
        <v>363</v>
      </c>
      <c r="O42" s="28" t="s">
        <v>365</v>
      </c>
      <c r="P42" s="196">
        <v>62</v>
      </c>
      <c r="Q42" s="189">
        <v>53</v>
      </c>
      <c r="R42" s="197">
        <v>52</v>
      </c>
      <c r="S42" s="198">
        <v>17</v>
      </c>
      <c r="T42" s="77">
        <v>27</v>
      </c>
      <c r="U42" s="193">
        <v>3</v>
      </c>
      <c r="V42" s="199">
        <v>23</v>
      </c>
      <c r="W42" s="206">
        <v>35</v>
      </c>
      <c r="Y42" s="42" t="s">
        <v>112</v>
      </c>
      <c r="Z42" s="28" t="s">
        <v>111</v>
      </c>
      <c r="AA42" s="196">
        <v>26</v>
      </c>
      <c r="AB42" s="189">
        <v>53</v>
      </c>
      <c r="AC42" s="197">
        <v>41</v>
      </c>
      <c r="AD42" s="198">
        <v>25</v>
      </c>
      <c r="AE42" s="77">
        <v>37</v>
      </c>
      <c r="AF42" s="193">
        <v>49</v>
      </c>
      <c r="AG42" s="199">
        <v>63</v>
      </c>
      <c r="AH42" s="195">
        <v>35</v>
      </c>
    </row>
    <row r="43" spans="1:34" x14ac:dyDescent="0.25">
      <c r="A43" s="78" t="s">
        <v>159</v>
      </c>
      <c r="B43" s="28" t="s">
        <v>160</v>
      </c>
      <c r="C43" s="63">
        <v>29</v>
      </c>
      <c r="D43" s="72">
        <v>23</v>
      </c>
      <c r="E43" s="63">
        <v>8</v>
      </c>
      <c r="F43" s="37">
        <v>85</v>
      </c>
      <c r="G43" s="88">
        <v>76</v>
      </c>
      <c r="H43" s="87">
        <v>105</v>
      </c>
      <c r="I43" s="71">
        <v>28</v>
      </c>
      <c r="J43" s="56">
        <v>278</v>
      </c>
      <c r="K43" s="151">
        <v>46.333333333333336</v>
      </c>
      <c r="L43" s="40">
        <v>36</v>
      </c>
      <c r="N43" s="59" t="s">
        <v>309</v>
      </c>
      <c r="O43" s="28" t="s">
        <v>310</v>
      </c>
      <c r="P43" s="196">
        <v>56</v>
      </c>
      <c r="Q43" s="189">
        <v>41</v>
      </c>
      <c r="R43" s="197">
        <v>38</v>
      </c>
      <c r="S43" s="198">
        <v>1</v>
      </c>
      <c r="T43" s="77">
        <v>76</v>
      </c>
      <c r="U43" s="193">
        <v>4</v>
      </c>
      <c r="V43" s="199">
        <v>23</v>
      </c>
      <c r="W43" s="206">
        <v>36</v>
      </c>
      <c r="Y43" s="44" t="s">
        <v>157</v>
      </c>
      <c r="Z43" s="28" t="s">
        <v>158</v>
      </c>
      <c r="AA43" s="196">
        <v>28</v>
      </c>
      <c r="AB43" s="189">
        <v>37</v>
      </c>
      <c r="AC43" s="197">
        <v>20</v>
      </c>
      <c r="AD43" s="198">
        <v>29</v>
      </c>
      <c r="AE43" s="77">
        <v>68</v>
      </c>
      <c r="AF43" s="193">
        <v>44</v>
      </c>
      <c r="AG43" s="199">
        <v>63</v>
      </c>
      <c r="AH43" s="195">
        <v>36</v>
      </c>
    </row>
    <row r="44" spans="1:34" x14ac:dyDescent="0.25">
      <c r="A44" s="60" t="s">
        <v>363</v>
      </c>
      <c r="B44" s="28" t="s">
        <v>365</v>
      </c>
      <c r="C44" s="37">
        <v>78</v>
      </c>
      <c r="D44" s="37">
        <v>59</v>
      </c>
      <c r="E44" s="37">
        <v>55</v>
      </c>
      <c r="F44" s="37">
        <v>23</v>
      </c>
      <c r="G44" s="37">
        <v>33</v>
      </c>
      <c r="H44" s="37">
        <v>3</v>
      </c>
      <c r="I44" s="37">
        <v>63</v>
      </c>
      <c r="J44" s="45">
        <v>281</v>
      </c>
      <c r="K44" s="152">
        <v>46.833333333333336</v>
      </c>
      <c r="L44" s="40">
        <v>37</v>
      </c>
      <c r="N44" s="59" t="s">
        <v>139</v>
      </c>
      <c r="O44" s="43" t="s">
        <v>140</v>
      </c>
      <c r="P44" s="196">
        <v>66</v>
      </c>
      <c r="Q44" s="189">
        <f>+Q43+1</f>
        <v>42</v>
      </c>
      <c r="R44" s="197">
        <v>55</v>
      </c>
      <c r="S44" s="198">
        <v>7</v>
      </c>
      <c r="T44" s="77">
        <v>58</v>
      </c>
      <c r="U44" s="193">
        <v>7</v>
      </c>
      <c r="V44" s="199">
        <v>15</v>
      </c>
      <c r="W44" s="206">
        <v>37</v>
      </c>
      <c r="Y44" s="44" t="s">
        <v>450</v>
      </c>
      <c r="Z44" s="28" t="s">
        <v>375</v>
      </c>
      <c r="AA44" s="63">
        <v>88</v>
      </c>
      <c r="AB44" s="63">
        <v>33</v>
      </c>
      <c r="AC44" s="63">
        <v>38</v>
      </c>
      <c r="AD44" s="63">
        <v>53</v>
      </c>
      <c r="AE44" s="63">
        <v>19</v>
      </c>
      <c r="AF44" s="63">
        <v>18</v>
      </c>
      <c r="AG44" s="63">
        <v>16</v>
      </c>
      <c r="AH44" s="63">
        <v>37</v>
      </c>
    </row>
    <row r="45" spans="1:34" x14ac:dyDescent="0.25">
      <c r="A45" s="44" t="s">
        <v>329</v>
      </c>
      <c r="B45" s="28" t="s">
        <v>330</v>
      </c>
      <c r="C45" s="37">
        <v>103</v>
      </c>
      <c r="D45" s="37">
        <v>78</v>
      </c>
      <c r="E45" s="81">
        <v>45</v>
      </c>
      <c r="F45" s="31">
        <v>15</v>
      </c>
      <c r="G45" s="69">
        <v>32</v>
      </c>
      <c r="H45" s="37">
        <v>28</v>
      </c>
      <c r="I45" s="29">
        <v>14</v>
      </c>
      <c r="J45" s="56">
        <v>283</v>
      </c>
      <c r="K45" s="151">
        <v>47.166666666666664</v>
      </c>
      <c r="L45" s="40">
        <v>38</v>
      </c>
      <c r="N45" s="42" t="s">
        <v>223</v>
      </c>
      <c r="O45" s="28" t="s">
        <v>224</v>
      </c>
      <c r="P45" s="63">
        <v>31</v>
      </c>
      <c r="Q45" s="63">
        <f>+Q39+1</f>
        <v>63</v>
      </c>
      <c r="R45" s="63">
        <v>43</v>
      </c>
      <c r="S45" s="63">
        <v>34</v>
      </c>
      <c r="T45" s="63">
        <v>54</v>
      </c>
      <c r="U45" s="63">
        <v>81</v>
      </c>
      <c r="V45" s="63">
        <v>37</v>
      </c>
      <c r="W45" s="202">
        <v>38</v>
      </c>
      <c r="Y45" s="42" t="s">
        <v>139</v>
      </c>
      <c r="Z45" s="28" t="s">
        <v>141</v>
      </c>
      <c r="AA45" s="196">
        <v>39</v>
      </c>
      <c r="AB45" s="189">
        <v>21</v>
      </c>
      <c r="AC45" s="197">
        <v>17</v>
      </c>
      <c r="AD45" s="198">
        <v>42</v>
      </c>
      <c r="AE45" s="77">
        <v>104</v>
      </c>
      <c r="AF45" s="193">
        <v>32</v>
      </c>
      <c r="AG45" s="199">
        <v>26</v>
      </c>
      <c r="AH45" s="195">
        <v>38</v>
      </c>
    </row>
    <row r="46" spans="1:34" x14ac:dyDescent="0.25">
      <c r="A46" s="35" t="s">
        <v>114</v>
      </c>
      <c r="B46" s="36" t="s">
        <v>115</v>
      </c>
      <c r="C46" s="37">
        <v>105</v>
      </c>
      <c r="D46" s="37">
        <v>37</v>
      </c>
      <c r="E46" s="37">
        <v>48</v>
      </c>
      <c r="F46" s="37">
        <v>58</v>
      </c>
      <c r="G46" s="37">
        <v>110</v>
      </c>
      <c r="H46" s="37">
        <v>16</v>
      </c>
      <c r="I46" s="37">
        <v>19</v>
      </c>
      <c r="J46" s="45">
        <v>283</v>
      </c>
      <c r="K46" s="152">
        <v>47.166666666666664</v>
      </c>
      <c r="L46" s="40">
        <v>39</v>
      </c>
      <c r="N46" s="51" t="s">
        <v>55</v>
      </c>
      <c r="O46" s="36" t="s">
        <v>56</v>
      </c>
      <c r="P46" s="196">
        <v>50</v>
      </c>
      <c r="Q46" s="189">
        <f>+Q45+1</f>
        <v>64</v>
      </c>
      <c r="R46" s="197">
        <v>10</v>
      </c>
      <c r="S46" s="198">
        <v>15</v>
      </c>
      <c r="T46" s="77">
        <v>74</v>
      </c>
      <c r="U46" s="193">
        <v>47</v>
      </c>
      <c r="V46" s="199">
        <v>57</v>
      </c>
      <c r="W46" s="204">
        <v>39</v>
      </c>
      <c r="Y46" s="50" t="s">
        <v>90</v>
      </c>
      <c r="Z46" s="28" t="s">
        <v>91</v>
      </c>
      <c r="AA46" s="196">
        <v>77</v>
      </c>
      <c r="AB46" s="189">
        <v>85</v>
      </c>
      <c r="AC46" s="197">
        <v>84</v>
      </c>
      <c r="AD46" s="198">
        <v>1</v>
      </c>
      <c r="AE46" s="77">
        <v>1</v>
      </c>
      <c r="AF46" s="193">
        <v>10</v>
      </c>
      <c r="AG46" s="199">
        <v>1</v>
      </c>
      <c r="AH46" s="195">
        <v>38</v>
      </c>
    </row>
    <row r="47" spans="1:34" x14ac:dyDescent="0.25">
      <c r="A47" s="50" t="s">
        <v>67</v>
      </c>
      <c r="B47" s="28" t="s">
        <v>68</v>
      </c>
      <c r="C47" s="37">
        <v>141</v>
      </c>
      <c r="D47" s="29">
        <v>11</v>
      </c>
      <c r="E47" s="52">
        <v>31</v>
      </c>
      <c r="F47" s="65">
        <v>49</v>
      </c>
      <c r="G47" s="66">
        <v>82</v>
      </c>
      <c r="H47" s="37">
        <v>30</v>
      </c>
      <c r="I47" s="67">
        <v>22</v>
      </c>
      <c r="J47" s="56">
        <v>284</v>
      </c>
      <c r="K47" s="151">
        <v>47.333333333333336</v>
      </c>
      <c r="L47" s="40">
        <v>40</v>
      </c>
      <c r="N47" s="50" t="s">
        <v>90</v>
      </c>
      <c r="O47" s="28" t="s">
        <v>91</v>
      </c>
      <c r="P47" s="196">
        <v>83</v>
      </c>
      <c r="Q47" s="189">
        <v>82</v>
      </c>
      <c r="R47" s="197">
        <v>81</v>
      </c>
      <c r="S47" s="198">
        <v>1</v>
      </c>
      <c r="T47" s="77">
        <v>1</v>
      </c>
      <c r="U47" s="193">
        <v>10</v>
      </c>
      <c r="V47" s="199">
        <v>1</v>
      </c>
      <c r="W47" s="204">
        <v>39</v>
      </c>
      <c r="Y47" s="104" t="s">
        <v>476</v>
      </c>
      <c r="Z47" s="28" t="s">
        <v>311</v>
      </c>
      <c r="AA47" s="196">
        <v>77</v>
      </c>
      <c r="AB47" s="189">
        <v>85</v>
      </c>
      <c r="AC47" s="197">
        <v>84</v>
      </c>
      <c r="AD47" s="198">
        <v>1</v>
      </c>
      <c r="AE47" s="77">
        <v>1</v>
      </c>
      <c r="AF47" s="193">
        <v>9</v>
      </c>
      <c r="AG47" s="199">
        <v>1</v>
      </c>
      <c r="AH47" s="195">
        <v>38</v>
      </c>
    </row>
    <row r="48" spans="1:34" x14ac:dyDescent="0.25">
      <c r="A48" s="59" t="s">
        <v>343</v>
      </c>
      <c r="B48" s="28" t="s">
        <v>127</v>
      </c>
      <c r="C48" s="37">
        <v>11</v>
      </c>
      <c r="D48" s="37">
        <v>93</v>
      </c>
      <c r="E48" s="37">
        <v>92</v>
      </c>
      <c r="F48" s="37">
        <v>1</v>
      </c>
      <c r="G48" s="37">
        <v>33</v>
      </c>
      <c r="H48" s="37">
        <v>0</v>
      </c>
      <c r="I48" s="37">
        <v>90</v>
      </c>
      <c r="J48" s="45">
        <v>287</v>
      </c>
      <c r="K48" s="152">
        <v>47.833333333333336</v>
      </c>
      <c r="L48" s="40">
        <v>41</v>
      </c>
      <c r="N48" s="60" t="s">
        <v>122</v>
      </c>
      <c r="O48" s="28" t="s">
        <v>123</v>
      </c>
      <c r="P48" s="196">
        <v>73</v>
      </c>
      <c r="Q48" s="189">
        <f>+Q47+1</f>
        <v>83</v>
      </c>
      <c r="R48" s="197">
        <v>54</v>
      </c>
      <c r="S48" s="198">
        <v>22</v>
      </c>
      <c r="T48" s="77">
        <v>52</v>
      </c>
      <c r="U48" s="193">
        <v>56</v>
      </c>
      <c r="V48" s="199">
        <v>57</v>
      </c>
      <c r="W48" s="204">
        <v>41</v>
      </c>
      <c r="Y48" s="91" t="s">
        <v>144</v>
      </c>
      <c r="Z48" s="28" t="s">
        <v>145</v>
      </c>
      <c r="AA48" s="196">
        <v>134</v>
      </c>
      <c r="AB48" s="189">
        <v>25</v>
      </c>
      <c r="AC48" s="197">
        <v>46</v>
      </c>
      <c r="AD48" s="198">
        <v>18</v>
      </c>
      <c r="AE48" s="77">
        <v>28</v>
      </c>
      <c r="AF48" s="193">
        <v>6</v>
      </c>
      <c r="AG48" s="199">
        <v>5</v>
      </c>
      <c r="AH48" s="195">
        <v>41</v>
      </c>
    </row>
    <row r="49" spans="1:34" x14ac:dyDescent="0.25">
      <c r="A49" s="59" t="s">
        <v>282</v>
      </c>
      <c r="B49" s="43" t="s">
        <v>283</v>
      </c>
      <c r="C49" s="37">
        <v>40</v>
      </c>
      <c r="D49" s="37">
        <v>13</v>
      </c>
      <c r="E49" s="37">
        <v>6</v>
      </c>
      <c r="F49" s="37">
        <v>87</v>
      </c>
      <c r="G49" s="37">
        <v>149</v>
      </c>
      <c r="H49" s="37">
        <v>10</v>
      </c>
      <c r="I49" s="37">
        <v>132</v>
      </c>
      <c r="J49" s="45">
        <v>288</v>
      </c>
      <c r="K49" s="152">
        <v>48</v>
      </c>
      <c r="L49" s="40">
        <v>42</v>
      </c>
      <c r="N49" s="42" t="s">
        <v>110</v>
      </c>
      <c r="O49" s="28" t="s">
        <v>111</v>
      </c>
      <c r="P49" s="63">
        <v>27</v>
      </c>
      <c r="Q49" s="63">
        <f>+Q48+1</f>
        <v>84</v>
      </c>
      <c r="R49" s="63">
        <v>40</v>
      </c>
      <c r="S49" s="63">
        <v>23</v>
      </c>
      <c r="T49" s="63">
        <v>37</v>
      </c>
      <c r="U49" s="63">
        <v>49</v>
      </c>
      <c r="V49" s="63">
        <v>57</v>
      </c>
      <c r="W49" s="203">
        <v>42</v>
      </c>
      <c r="Y49" s="48" t="s">
        <v>348</v>
      </c>
      <c r="Z49" s="28" t="s">
        <v>36</v>
      </c>
      <c r="AA49" s="196">
        <v>29</v>
      </c>
      <c r="AB49" s="189">
        <v>32</v>
      </c>
      <c r="AC49" s="197">
        <v>24</v>
      </c>
      <c r="AD49" s="198">
        <v>79</v>
      </c>
      <c r="AE49" s="77">
        <v>57</v>
      </c>
      <c r="AF49" s="193">
        <v>44</v>
      </c>
      <c r="AG49" s="199">
        <v>36</v>
      </c>
      <c r="AH49" s="195">
        <v>42</v>
      </c>
    </row>
    <row r="50" spans="1:34" x14ac:dyDescent="0.25">
      <c r="A50" s="91" t="s">
        <v>144</v>
      </c>
      <c r="B50" s="28" t="s">
        <v>145</v>
      </c>
      <c r="C50" s="37">
        <v>159</v>
      </c>
      <c r="D50" s="37">
        <v>24</v>
      </c>
      <c r="E50" s="37">
        <v>49</v>
      </c>
      <c r="F50" s="37">
        <v>22</v>
      </c>
      <c r="G50" s="37">
        <v>33</v>
      </c>
      <c r="H50" s="37">
        <v>6</v>
      </c>
      <c r="I50" s="37">
        <v>28</v>
      </c>
      <c r="J50" s="45">
        <v>288</v>
      </c>
      <c r="K50" s="152">
        <v>48</v>
      </c>
      <c r="L50" s="40">
        <v>42</v>
      </c>
      <c r="N50" s="41" t="s">
        <v>77</v>
      </c>
      <c r="O50" s="43" t="s">
        <v>79</v>
      </c>
      <c r="P50" s="196">
        <v>36</v>
      </c>
      <c r="Q50" s="189">
        <v>18</v>
      </c>
      <c r="R50" s="197">
        <v>10</v>
      </c>
      <c r="S50" s="198">
        <v>85</v>
      </c>
      <c r="T50" s="77">
        <v>27</v>
      </c>
      <c r="U50" s="193">
        <v>4</v>
      </c>
      <c r="V50" s="199">
        <v>93</v>
      </c>
      <c r="W50" s="204">
        <v>42</v>
      </c>
      <c r="Y50" s="44" t="s">
        <v>277</v>
      </c>
      <c r="Z50" s="28" t="s">
        <v>278</v>
      </c>
      <c r="AA50" s="63">
        <v>17</v>
      </c>
      <c r="AB50" s="63">
        <v>27</v>
      </c>
      <c r="AC50" s="63">
        <v>14</v>
      </c>
      <c r="AD50" s="63">
        <v>53</v>
      </c>
      <c r="AE50" s="63">
        <v>44</v>
      </c>
      <c r="AF50" s="63">
        <v>16</v>
      </c>
      <c r="AG50" s="63">
        <v>102</v>
      </c>
      <c r="AH50" s="63">
        <v>42</v>
      </c>
    </row>
    <row r="51" spans="1:34" x14ac:dyDescent="0.25">
      <c r="A51" s="116" t="s">
        <v>354</v>
      </c>
      <c r="B51" s="28" t="s">
        <v>355</v>
      </c>
      <c r="C51" s="37">
        <v>11</v>
      </c>
      <c r="D51" s="37">
        <v>93</v>
      </c>
      <c r="E51" s="37">
        <v>92</v>
      </c>
      <c r="F51" s="37">
        <v>1</v>
      </c>
      <c r="G51" s="37">
        <v>1</v>
      </c>
      <c r="H51" s="37">
        <v>5</v>
      </c>
      <c r="I51" s="37">
        <v>90</v>
      </c>
      <c r="J51" s="45">
        <v>292</v>
      </c>
      <c r="K51" s="152">
        <v>48.666666666666664</v>
      </c>
      <c r="L51" s="40">
        <v>44</v>
      </c>
      <c r="N51" s="48" t="s">
        <v>139</v>
      </c>
      <c r="O51" s="28" t="s">
        <v>141</v>
      </c>
      <c r="P51" s="196">
        <v>62</v>
      </c>
      <c r="Q51" s="189">
        <v>53</v>
      </c>
      <c r="R51" s="197">
        <v>51</v>
      </c>
      <c r="S51" s="198">
        <v>1</v>
      </c>
      <c r="T51" s="77">
        <v>105</v>
      </c>
      <c r="U51" s="193">
        <v>11</v>
      </c>
      <c r="V51" s="199">
        <v>1</v>
      </c>
      <c r="W51" s="204">
        <v>44</v>
      </c>
      <c r="Y51" s="103" t="s">
        <v>464</v>
      </c>
      <c r="Z51" s="28" t="s">
        <v>240</v>
      </c>
      <c r="AA51" s="63">
        <v>46</v>
      </c>
      <c r="AB51" s="63">
        <v>49</v>
      </c>
      <c r="AC51" s="63">
        <v>131</v>
      </c>
      <c r="AD51" s="63">
        <v>1</v>
      </c>
      <c r="AE51" s="63">
        <v>20</v>
      </c>
      <c r="AF51" s="63">
        <v>22</v>
      </c>
      <c r="AG51" s="63">
        <v>15</v>
      </c>
      <c r="AH51" s="63">
        <v>44</v>
      </c>
    </row>
    <row r="52" spans="1:34" x14ac:dyDescent="0.25">
      <c r="A52" s="41" t="s">
        <v>371</v>
      </c>
      <c r="B52" s="43" t="s">
        <v>237</v>
      </c>
      <c r="C52" s="37">
        <v>65</v>
      </c>
      <c r="D52" s="37">
        <v>34</v>
      </c>
      <c r="E52" s="37">
        <v>34</v>
      </c>
      <c r="F52" s="37">
        <v>65</v>
      </c>
      <c r="G52" s="37">
        <v>120</v>
      </c>
      <c r="H52" s="37">
        <v>5</v>
      </c>
      <c r="I52" s="37">
        <v>90</v>
      </c>
      <c r="J52" s="45">
        <v>293</v>
      </c>
      <c r="K52" s="152">
        <v>48.833333333333336</v>
      </c>
      <c r="L52" s="40">
        <v>45</v>
      </c>
      <c r="N52" s="35" t="s">
        <v>47</v>
      </c>
      <c r="O52" s="49" t="s">
        <v>49</v>
      </c>
      <c r="P52" s="196">
        <v>75</v>
      </c>
      <c r="Q52" s="189">
        <f>+Q51+1</f>
        <v>54</v>
      </c>
      <c r="R52" s="197">
        <v>117</v>
      </c>
      <c r="S52" s="198">
        <v>28</v>
      </c>
      <c r="T52" s="77">
        <v>8</v>
      </c>
      <c r="U52" s="193">
        <v>18</v>
      </c>
      <c r="V52" s="199">
        <v>43</v>
      </c>
      <c r="W52" s="204">
        <v>45</v>
      </c>
      <c r="Y52" s="59" t="s">
        <v>139</v>
      </c>
      <c r="Z52" s="43" t="s">
        <v>140</v>
      </c>
      <c r="AA52" s="196">
        <v>61</v>
      </c>
      <c r="AB52" s="189">
        <v>67</v>
      </c>
      <c r="AC52" s="197">
        <v>55</v>
      </c>
      <c r="AD52" s="198">
        <v>7</v>
      </c>
      <c r="AE52" s="77">
        <v>63</v>
      </c>
      <c r="AF52" s="193">
        <v>7</v>
      </c>
      <c r="AG52" s="199">
        <v>16</v>
      </c>
      <c r="AH52" s="195">
        <v>45</v>
      </c>
    </row>
    <row r="53" spans="1:34" x14ac:dyDescent="0.25">
      <c r="A53" s="48" t="s">
        <v>189</v>
      </c>
      <c r="B53" s="28" t="s">
        <v>190</v>
      </c>
      <c r="C53" s="37">
        <v>11</v>
      </c>
      <c r="D53" s="37">
        <v>93</v>
      </c>
      <c r="E53" s="37">
        <v>92</v>
      </c>
      <c r="F53" s="37">
        <v>1</v>
      </c>
      <c r="G53" s="37">
        <v>17</v>
      </c>
      <c r="H53" s="37">
        <v>10</v>
      </c>
      <c r="I53" s="37">
        <v>90</v>
      </c>
      <c r="J53" s="45">
        <v>297</v>
      </c>
      <c r="K53" s="152">
        <v>49.5</v>
      </c>
      <c r="L53" s="40">
        <v>46</v>
      </c>
      <c r="N53" s="48" t="s">
        <v>155</v>
      </c>
      <c r="O53" s="28" t="s">
        <v>130</v>
      </c>
      <c r="P53" s="63">
        <v>94</v>
      </c>
      <c r="Q53" s="63">
        <v>3</v>
      </c>
      <c r="R53" s="63">
        <v>19</v>
      </c>
      <c r="S53" s="63">
        <v>27</v>
      </c>
      <c r="T53" s="63">
        <v>88</v>
      </c>
      <c r="U53" s="63">
        <v>105</v>
      </c>
      <c r="V53" s="63">
        <v>50</v>
      </c>
      <c r="W53" s="203">
        <v>46</v>
      </c>
      <c r="Y53" s="112" t="s">
        <v>331</v>
      </c>
      <c r="Z53" s="113" t="s">
        <v>123</v>
      </c>
      <c r="AA53" s="196">
        <v>63</v>
      </c>
      <c r="AB53" s="189">
        <v>78</v>
      </c>
      <c r="AC53" s="197">
        <v>70</v>
      </c>
      <c r="AD53" s="198">
        <v>18</v>
      </c>
      <c r="AE53" s="77">
        <v>8</v>
      </c>
      <c r="AF53" s="193">
        <v>31</v>
      </c>
      <c r="AG53" s="199">
        <v>52</v>
      </c>
      <c r="AH53" s="195">
        <v>46</v>
      </c>
    </row>
    <row r="54" spans="1:34" x14ac:dyDescent="0.25">
      <c r="A54" s="41" t="s">
        <v>77</v>
      </c>
      <c r="B54" s="43" t="s">
        <v>79</v>
      </c>
      <c r="C54" s="37">
        <v>40</v>
      </c>
      <c r="D54" s="37">
        <v>18</v>
      </c>
      <c r="E54" s="37">
        <v>10</v>
      </c>
      <c r="F54" s="37">
        <v>102</v>
      </c>
      <c r="G54" s="37">
        <v>33</v>
      </c>
      <c r="H54" s="37">
        <v>4</v>
      </c>
      <c r="I54" s="37">
        <v>132</v>
      </c>
      <c r="J54" s="45">
        <v>306</v>
      </c>
      <c r="K54" s="152">
        <v>51</v>
      </c>
      <c r="L54" s="40">
        <v>47</v>
      </c>
      <c r="N54" s="41" t="s">
        <v>101</v>
      </c>
      <c r="O54" s="43" t="s">
        <v>102</v>
      </c>
      <c r="P54" s="63">
        <v>36</v>
      </c>
      <c r="Q54" s="63">
        <v>82</v>
      </c>
      <c r="R54" s="63">
        <v>81</v>
      </c>
      <c r="S54" s="63">
        <v>28</v>
      </c>
      <c r="T54" s="63">
        <v>27</v>
      </c>
      <c r="U54" s="63">
        <v>9</v>
      </c>
      <c r="V54" s="63">
        <v>33</v>
      </c>
      <c r="W54" s="203">
        <v>47</v>
      </c>
      <c r="Y54" s="41" t="s">
        <v>77</v>
      </c>
      <c r="Z54" s="43" t="s">
        <v>79</v>
      </c>
      <c r="AA54" s="196">
        <v>32</v>
      </c>
      <c r="AB54" s="189">
        <v>17</v>
      </c>
      <c r="AC54" s="197">
        <v>11</v>
      </c>
      <c r="AD54" s="198">
        <v>98</v>
      </c>
      <c r="AE54" s="77">
        <v>28</v>
      </c>
      <c r="AF54" s="193">
        <v>4</v>
      </c>
      <c r="AG54" s="199">
        <v>103</v>
      </c>
      <c r="AH54" s="195">
        <v>46</v>
      </c>
    </row>
    <row r="55" spans="1:34" x14ac:dyDescent="0.25">
      <c r="A55" s="60" t="s">
        <v>75</v>
      </c>
      <c r="B55" s="28" t="s">
        <v>76</v>
      </c>
      <c r="C55" s="37">
        <v>67</v>
      </c>
      <c r="D55" s="37">
        <v>42</v>
      </c>
      <c r="E55" s="37">
        <v>38</v>
      </c>
      <c r="F55" s="37">
        <v>90</v>
      </c>
      <c r="G55" s="37">
        <v>58</v>
      </c>
      <c r="H55" s="37">
        <v>23</v>
      </c>
      <c r="I55" s="37">
        <v>48</v>
      </c>
      <c r="J55" s="45">
        <v>308</v>
      </c>
      <c r="K55" s="152">
        <v>51.333333333333336</v>
      </c>
      <c r="L55" s="40">
        <v>48</v>
      </c>
      <c r="N55" s="112" t="s">
        <v>331</v>
      </c>
      <c r="O55" s="113" t="s">
        <v>123</v>
      </c>
      <c r="P55" s="196">
        <v>68</v>
      </c>
      <c r="Q55" s="189">
        <f>+Q54+1</f>
        <v>83</v>
      </c>
      <c r="R55" s="197">
        <v>67</v>
      </c>
      <c r="S55" s="198">
        <v>17</v>
      </c>
      <c r="T55" s="77">
        <v>7</v>
      </c>
      <c r="U55" s="193">
        <v>31</v>
      </c>
      <c r="V55" s="199">
        <v>48</v>
      </c>
      <c r="W55" s="204">
        <v>48</v>
      </c>
      <c r="Y55" s="79" t="s">
        <v>92</v>
      </c>
      <c r="Z55" s="28" t="s">
        <v>93</v>
      </c>
      <c r="AA55" s="196">
        <v>68</v>
      </c>
      <c r="AB55" s="189">
        <v>76</v>
      </c>
      <c r="AC55" s="197">
        <v>68</v>
      </c>
      <c r="AD55" s="198">
        <v>1</v>
      </c>
      <c r="AE55" s="77">
        <v>82</v>
      </c>
      <c r="AF55" s="193">
        <v>6</v>
      </c>
      <c r="AG55" s="199">
        <v>1</v>
      </c>
      <c r="AH55" s="195">
        <v>48</v>
      </c>
    </row>
    <row r="56" spans="1:34" x14ac:dyDescent="0.25">
      <c r="A56" s="79" t="s">
        <v>92</v>
      </c>
      <c r="B56" s="28" t="s">
        <v>93</v>
      </c>
      <c r="C56" s="37">
        <v>89</v>
      </c>
      <c r="D56" s="37">
        <v>82</v>
      </c>
      <c r="E56" s="37">
        <v>74</v>
      </c>
      <c r="F56" s="37">
        <v>1</v>
      </c>
      <c r="G56" s="37">
        <v>88</v>
      </c>
      <c r="H56" s="37">
        <v>6</v>
      </c>
      <c r="I56" s="37">
        <v>63</v>
      </c>
      <c r="J56" s="45">
        <v>315</v>
      </c>
      <c r="K56" s="152">
        <v>52.5</v>
      </c>
      <c r="L56" s="40">
        <v>49</v>
      </c>
      <c r="N56" s="91" t="s">
        <v>144</v>
      </c>
      <c r="O56" s="28" t="s">
        <v>145</v>
      </c>
      <c r="P56" s="196">
        <v>131</v>
      </c>
      <c r="Q56" s="189">
        <f>+Q55+1</f>
        <v>84</v>
      </c>
      <c r="R56" s="197">
        <v>48</v>
      </c>
      <c r="S56" s="198">
        <v>17</v>
      </c>
      <c r="T56" s="77">
        <v>27</v>
      </c>
      <c r="U56" s="193">
        <v>6</v>
      </c>
      <c r="V56" s="199">
        <v>4</v>
      </c>
      <c r="W56" s="204">
        <v>49</v>
      </c>
      <c r="Y56" s="41" t="s">
        <v>101</v>
      </c>
      <c r="Z56" s="43" t="s">
        <v>102</v>
      </c>
      <c r="AA56" s="196">
        <v>32</v>
      </c>
      <c r="AB56" s="189">
        <v>85</v>
      </c>
      <c r="AC56" s="197">
        <v>84</v>
      </c>
      <c r="AD56" s="198">
        <v>29</v>
      </c>
      <c r="AE56" s="77">
        <v>28</v>
      </c>
      <c r="AF56" s="193">
        <v>9</v>
      </c>
      <c r="AG56" s="199">
        <v>40</v>
      </c>
      <c r="AH56" s="195">
        <v>49</v>
      </c>
    </row>
    <row r="57" spans="1:34" x14ac:dyDescent="0.25">
      <c r="A57" s="60" t="s">
        <v>323</v>
      </c>
      <c r="B57" s="28" t="s">
        <v>324</v>
      </c>
      <c r="C57" s="37">
        <v>137</v>
      </c>
      <c r="D57" s="37">
        <v>10</v>
      </c>
      <c r="E57" s="37">
        <v>30</v>
      </c>
      <c r="F57" s="37">
        <v>100</v>
      </c>
      <c r="G57" s="37">
        <v>127</v>
      </c>
      <c r="H57" s="37">
        <v>24</v>
      </c>
      <c r="I57" s="37">
        <v>22</v>
      </c>
      <c r="J57" s="45">
        <v>323</v>
      </c>
      <c r="K57" s="152">
        <v>53.833333333333336</v>
      </c>
      <c r="L57" s="40">
        <v>50</v>
      </c>
      <c r="N57" s="27" t="s">
        <v>221</v>
      </c>
      <c r="O57" s="28" t="s">
        <v>222</v>
      </c>
      <c r="P57" s="196">
        <v>14</v>
      </c>
      <c r="Q57" s="189">
        <v>5</v>
      </c>
      <c r="R57" s="197">
        <v>3</v>
      </c>
      <c r="S57" s="198">
        <v>98</v>
      </c>
      <c r="T57" s="77">
        <v>116</v>
      </c>
      <c r="U57" s="193">
        <v>21</v>
      </c>
      <c r="V57" s="199">
        <v>57</v>
      </c>
      <c r="W57" s="204">
        <v>50</v>
      </c>
      <c r="Y57" s="78" t="s">
        <v>75</v>
      </c>
      <c r="Z57" s="28" t="s">
        <v>76</v>
      </c>
      <c r="AA57" s="196">
        <v>51</v>
      </c>
      <c r="AB57" s="189">
        <v>43</v>
      </c>
      <c r="AC57" s="197">
        <v>39</v>
      </c>
      <c r="AD57" s="198">
        <v>91</v>
      </c>
      <c r="AE57" s="77">
        <v>49</v>
      </c>
      <c r="AF57" s="193">
        <v>23</v>
      </c>
      <c r="AG57" s="199">
        <v>44</v>
      </c>
      <c r="AH57" s="195">
        <v>50</v>
      </c>
    </row>
    <row r="58" spans="1:34" x14ac:dyDescent="0.25">
      <c r="A58" s="44" t="s">
        <v>150</v>
      </c>
      <c r="B58" s="43" t="s">
        <v>151</v>
      </c>
      <c r="C58" s="37">
        <v>91</v>
      </c>
      <c r="D58" s="37">
        <v>84</v>
      </c>
      <c r="E58" s="37">
        <v>78</v>
      </c>
      <c r="F58" s="37">
        <v>1</v>
      </c>
      <c r="G58" s="37">
        <v>154</v>
      </c>
      <c r="H58" s="37">
        <v>7</v>
      </c>
      <c r="I58" s="37">
        <v>63</v>
      </c>
      <c r="J58" s="45">
        <v>324</v>
      </c>
      <c r="K58" s="152">
        <v>54</v>
      </c>
      <c r="L58" s="40">
        <v>51</v>
      </c>
      <c r="N58" s="78" t="s">
        <v>159</v>
      </c>
      <c r="O58" s="28" t="s">
        <v>160</v>
      </c>
      <c r="P58" s="63">
        <v>28</v>
      </c>
      <c r="Q58" s="63">
        <f>+Q57+1</f>
        <v>6</v>
      </c>
      <c r="R58" s="63">
        <v>16</v>
      </c>
      <c r="S58" s="63">
        <v>71</v>
      </c>
      <c r="T58" s="63">
        <v>70</v>
      </c>
      <c r="U58" s="63">
        <v>111</v>
      </c>
      <c r="V58" s="63">
        <v>56</v>
      </c>
      <c r="W58" s="203">
        <v>51</v>
      </c>
      <c r="Y58" s="42" t="s">
        <v>133</v>
      </c>
      <c r="Z58" s="28" t="s">
        <v>141</v>
      </c>
      <c r="AA58" s="196">
        <v>72</v>
      </c>
      <c r="AB58" s="189">
        <v>85</v>
      </c>
      <c r="AC58" s="197">
        <v>84</v>
      </c>
      <c r="AD58" s="198">
        <v>12</v>
      </c>
      <c r="AE58" s="77">
        <v>18</v>
      </c>
      <c r="AF58" s="193">
        <v>14</v>
      </c>
      <c r="AG58" s="199">
        <v>49</v>
      </c>
      <c r="AH58" s="195">
        <v>51</v>
      </c>
    </row>
    <row r="59" spans="1:34" x14ac:dyDescent="0.25">
      <c r="A59" s="41" t="s">
        <v>338</v>
      </c>
      <c r="B59" s="43" t="s">
        <v>339</v>
      </c>
      <c r="C59" s="37">
        <v>33</v>
      </c>
      <c r="D59" s="37">
        <v>93</v>
      </c>
      <c r="E59" s="37">
        <v>92</v>
      </c>
      <c r="F59" s="37">
        <v>34</v>
      </c>
      <c r="G59" s="37">
        <v>13</v>
      </c>
      <c r="H59" s="37">
        <v>11</v>
      </c>
      <c r="I59" s="37">
        <v>63</v>
      </c>
      <c r="J59" s="45">
        <v>326</v>
      </c>
      <c r="K59" s="152">
        <v>54.333333333333336</v>
      </c>
      <c r="L59" s="40">
        <v>52</v>
      </c>
      <c r="N59" s="42" t="s">
        <v>131</v>
      </c>
      <c r="O59" s="28" t="s">
        <v>133</v>
      </c>
      <c r="P59" s="196">
        <v>29</v>
      </c>
      <c r="Q59" s="189">
        <v>32</v>
      </c>
      <c r="R59" s="197">
        <v>22</v>
      </c>
      <c r="S59" s="198">
        <v>78</v>
      </c>
      <c r="T59" s="77">
        <v>111</v>
      </c>
      <c r="U59" s="193">
        <v>19</v>
      </c>
      <c r="V59" s="199">
        <v>30</v>
      </c>
      <c r="W59" s="204">
        <v>52</v>
      </c>
      <c r="Y59" s="27" t="s">
        <v>221</v>
      </c>
      <c r="Z59" s="28" t="s">
        <v>222</v>
      </c>
      <c r="AA59" s="196">
        <v>14</v>
      </c>
      <c r="AB59" s="189">
        <v>3</v>
      </c>
      <c r="AC59" s="197">
        <v>4</v>
      </c>
      <c r="AD59" s="198">
        <v>111</v>
      </c>
      <c r="AE59" s="77">
        <v>128</v>
      </c>
      <c r="AF59" s="193">
        <v>21</v>
      </c>
      <c r="AG59" s="199">
        <v>63</v>
      </c>
      <c r="AH59" s="195">
        <v>52</v>
      </c>
    </row>
    <row r="60" spans="1:34" x14ac:dyDescent="0.25">
      <c r="A60" s="50" t="s">
        <v>274</v>
      </c>
      <c r="B60" s="28" t="s">
        <v>275</v>
      </c>
      <c r="C60" s="37">
        <v>121</v>
      </c>
      <c r="D60" s="37">
        <v>72</v>
      </c>
      <c r="E60" s="37">
        <v>72</v>
      </c>
      <c r="F60" s="37">
        <v>13</v>
      </c>
      <c r="G60" s="37">
        <v>79</v>
      </c>
      <c r="H60" s="37">
        <v>13</v>
      </c>
      <c r="I60" s="37">
        <v>41</v>
      </c>
      <c r="J60" s="45">
        <v>332</v>
      </c>
      <c r="K60" s="152">
        <v>55.333333333333336</v>
      </c>
      <c r="L60" s="40">
        <v>53</v>
      </c>
      <c r="N60" s="50" t="s">
        <v>67</v>
      </c>
      <c r="O60" s="28" t="s">
        <v>68</v>
      </c>
      <c r="P60" s="196">
        <v>118</v>
      </c>
      <c r="Q60" s="189">
        <f>+Q59+1</f>
        <v>33</v>
      </c>
      <c r="R60" s="197">
        <v>31</v>
      </c>
      <c r="S60" s="198">
        <v>45</v>
      </c>
      <c r="T60" s="77">
        <v>72</v>
      </c>
      <c r="U60" s="193">
        <v>30</v>
      </c>
      <c r="V60" s="199">
        <v>23</v>
      </c>
      <c r="W60" s="204">
        <v>53</v>
      </c>
      <c r="Y60" s="50" t="s">
        <v>274</v>
      </c>
      <c r="Z60" s="28" t="s">
        <v>275</v>
      </c>
      <c r="AA60" s="196">
        <v>98</v>
      </c>
      <c r="AB60" s="189">
        <v>69</v>
      </c>
      <c r="AC60" s="197">
        <v>65</v>
      </c>
      <c r="AD60" s="198">
        <v>12</v>
      </c>
      <c r="AE60" s="77">
        <v>76</v>
      </c>
      <c r="AF60" s="193">
        <v>16</v>
      </c>
      <c r="AG60" s="199">
        <v>8</v>
      </c>
      <c r="AH60" s="195">
        <v>53</v>
      </c>
    </row>
    <row r="61" spans="1:34" x14ac:dyDescent="0.25">
      <c r="A61" s="60" t="s">
        <v>326</v>
      </c>
      <c r="B61" s="28" t="s">
        <v>327</v>
      </c>
      <c r="C61" s="37">
        <v>116</v>
      </c>
      <c r="D61" s="37">
        <v>81</v>
      </c>
      <c r="E61" s="37">
        <v>77</v>
      </c>
      <c r="F61" s="31">
        <v>14</v>
      </c>
      <c r="G61" s="97">
        <v>68</v>
      </c>
      <c r="H61" s="37">
        <v>26</v>
      </c>
      <c r="I61" s="67">
        <v>22</v>
      </c>
      <c r="J61" s="45">
        <v>336</v>
      </c>
      <c r="K61" s="152">
        <v>56</v>
      </c>
      <c r="L61" s="40">
        <v>54</v>
      </c>
      <c r="N61" s="42" t="s">
        <v>133</v>
      </c>
      <c r="O61" s="28" t="s">
        <v>141</v>
      </c>
      <c r="P61" s="196">
        <v>78</v>
      </c>
      <c r="Q61" s="189">
        <v>82</v>
      </c>
      <c r="R61" s="197">
        <v>81</v>
      </c>
      <c r="S61" s="198">
        <v>11</v>
      </c>
      <c r="T61" s="77">
        <v>17</v>
      </c>
      <c r="U61" s="193">
        <v>14</v>
      </c>
      <c r="V61" s="199">
        <v>43</v>
      </c>
      <c r="W61" s="204">
        <v>54</v>
      </c>
      <c r="Y61" s="91" t="s">
        <v>238</v>
      </c>
      <c r="Z61" s="28" t="s">
        <v>208</v>
      </c>
      <c r="AA61" s="196">
        <v>77</v>
      </c>
      <c r="AB61" s="189">
        <v>85</v>
      </c>
      <c r="AC61" s="197">
        <v>84</v>
      </c>
      <c r="AD61" s="198">
        <v>1</v>
      </c>
      <c r="AE61" s="77">
        <v>82</v>
      </c>
      <c r="AF61" s="193">
        <v>10</v>
      </c>
      <c r="AG61" s="199">
        <v>1</v>
      </c>
      <c r="AH61" s="195">
        <v>54</v>
      </c>
    </row>
    <row r="62" spans="1:34" x14ac:dyDescent="0.25">
      <c r="A62" s="78" t="s">
        <v>86</v>
      </c>
      <c r="B62" s="28" t="s">
        <v>87</v>
      </c>
      <c r="C62" s="37">
        <v>140</v>
      </c>
      <c r="D62" s="37">
        <v>34</v>
      </c>
      <c r="E62" s="37">
        <v>59</v>
      </c>
      <c r="F62" s="37">
        <v>69</v>
      </c>
      <c r="G62" s="37">
        <v>112</v>
      </c>
      <c r="H62" s="37">
        <v>14</v>
      </c>
      <c r="I62" s="37">
        <v>22</v>
      </c>
      <c r="J62" s="45">
        <v>338</v>
      </c>
      <c r="K62" s="152">
        <v>56.333333333333336</v>
      </c>
      <c r="L62" s="40">
        <v>55</v>
      </c>
      <c r="N62" s="41" t="s">
        <v>279</v>
      </c>
      <c r="O62" s="28" t="s">
        <v>280</v>
      </c>
      <c r="P62" s="196">
        <v>49</v>
      </c>
      <c r="Q62" s="189">
        <f>+Q61+1</f>
        <v>83</v>
      </c>
      <c r="R62" s="197">
        <v>76</v>
      </c>
      <c r="S62" s="198">
        <v>15</v>
      </c>
      <c r="T62" s="77">
        <v>36</v>
      </c>
      <c r="U62" s="193">
        <v>84</v>
      </c>
      <c r="V62" s="199">
        <v>53</v>
      </c>
      <c r="W62" s="204">
        <v>55</v>
      </c>
      <c r="Y62" s="60" t="s">
        <v>122</v>
      </c>
      <c r="Z62" s="28" t="s">
        <v>123</v>
      </c>
      <c r="AA62" s="196">
        <v>67</v>
      </c>
      <c r="AB62" s="189">
        <v>66</v>
      </c>
      <c r="AC62" s="197">
        <v>54</v>
      </c>
      <c r="AD62" s="198">
        <v>24</v>
      </c>
      <c r="AE62" s="77">
        <v>58</v>
      </c>
      <c r="AF62" s="193">
        <v>56</v>
      </c>
      <c r="AG62" s="199">
        <v>63</v>
      </c>
      <c r="AH62" s="195">
        <v>55</v>
      </c>
    </row>
    <row r="63" spans="1:34" x14ac:dyDescent="0.25">
      <c r="A63" s="44" t="s">
        <v>65</v>
      </c>
      <c r="B63" s="28" t="s">
        <v>66</v>
      </c>
      <c r="C63" s="63">
        <v>10</v>
      </c>
      <c r="D63" s="63">
        <v>88</v>
      </c>
      <c r="E63" s="63">
        <v>79</v>
      </c>
      <c r="F63" s="37">
        <v>68</v>
      </c>
      <c r="G63" s="37">
        <v>3</v>
      </c>
      <c r="H63" s="64">
        <v>11</v>
      </c>
      <c r="I63" s="37">
        <v>90</v>
      </c>
      <c r="J63" s="45">
        <v>346</v>
      </c>
      <c r="K63" s="152">
        <v>57.666666666666664</v>
      </c>
      <c r="L63" s="40">
        <v>56</v>
      </c>
      <c r="N63" s="35" t="s">
        <v>114</v>
      </c>
      <c r="O63" s="36" t="s">
        <v>115</v>
      </c>
      <c r="P63" s="196">
        <v>87</v>
      </c>
      <c r="Q63" s="189">
        <v>35</v>
      </c>
      <c r="R63" s="197">
        <v>47</v>
      </c>
      <c r="S63" s="198">
        <v>47</v>
      </c>
      <c r="T63" s="77">
        <v>94</v>
      </c>
      <c r="U63" s="193">
        <v>16</v>
      </c>
      <c r="V63" s="199">
        <v>8</v>
      </c>
      <c r="W63" s="204">
        <v>56</v>
      </c>
      <c r="Y63" s="50" t="s">
        <v>67</v>
      </c>
      <c r="Z63" s="28" t="s">
        <v>68</v>
      </c>
      <c r="AA63" s="63">
        <v>121</v>
      </c>
      <c r="AB63" s="63">
        <v>10</v>
      </c>
      <c r="AC63" s="63">
        <v>30</v>
      </c>
      <c r="AD63" s="63">
        <v>50</v>
      </c>
      <c r="AE63" s="63">
        <v>94</v>
      </c>
      <c r="AF63" s="63">
        <v>39</v>
      </c>
      <c r="AG63" s="63">
        <v>29</v>
      </c>
      <c r="AH63" s="63">
        <v>56</v>
      </c>
    </row>
    <row r="64" spans="1:34" x14ac:dyDescent="0.25">
      <c r="A64" s="112" t="s">
        <v>331</v>
      </c>
      <c r="B64" s="113" t="s">
        <v>123</v>
      </c>
      <c r="C64" s="37">
        <v>83</v>
      </c>
      <c r="D64" s="37">
        <v>83</v>
      </c>
      <c r="E64" s="37">
        <v>76</v>
      </c>
      <c r="F64" s="53">
        <v>20</v>
      </c>
      <c r="G64" s="68">
        <v>8</v>
      </c>
      <c r="H64" s="37">
        <v>31</v>
      </c>
      <c r="I64" s="37">
        <v>63</v>
      </c>
      <c r="J64" s="45">
        <v>356</v>
      </c>
      <c r="K64" s="152">
        <v>59.333333333333336</v>
      </c>
      <c r="L64" s="40">
        <v>57</v>
      </c>
      <c r="N64" s="60" t="s">
        <v>326</v>
      </c>
      <c r="O64" s="28" t="s">
        <v>427</v>
      </c>
      <c r="P64" s="196">
        <v>96</v>
      </c>
      <c r="Q64" s="189">
        <v>71</v>
      </c>
      <c r="R64" s="197">
        <v>68</v>
      </c>
      <c r="S64" s="198">
        <v>11</v>
      </c>
      <c r="T64" s="77">
        <v>57</v>
      </c>
      <c r="U64" s="193">
        <v>26</v>
      </c>
      <c r="V64" s="199">
        <v>18</v>
      </c>
      <c r="W64" s="204">
        <v>57</v>
      </c>
      <c r="Y64" s="60" t="s">
        <v>326</v>
      </c>
      <c r="Z64" s="28" t="s">
        <v>427</v>
      </c>
      <c r="AA64" s="196">
        <v>95</v>
      </c>
      <c r="AB64" s="189">
        <v>75</v>
      </c>
      <c r="AC64" s="197">
        <v>71</v>
      </c>
      <c r="AD64" s="198">
        <v>12</v>
      </c>
      <c r="AE64" s="77">
        <v>61</v>
      </c>
      <c r="AF64" s="193">
        <v>26</v>
      </c>
      <c r="AG64" s="199">
        <v>23</v>
      </c>
      <c r="AH64" s="195">
        <v>57</v>
      </c>
    </row>
    <row r="65" spans="1:34" x14ac:dyDescent="0.25">
      <c r="A65" s="41" t="s">
        <v>279</v>
      </c>
      <c r="B65" s="28" t="s">
        <v>280</v>
      </c>
      <c r="C65" s="70">
        <v>51</v>
      </c>
      <c r="D65" s="37">
        <v>90</v>
      </c>
      <c r="E65" s="37">
        <v>86</v>
      </c>
      <c r="F65" s="54">
        <v>16</v>
      </c>
      <c r="G65" s="61">
        <v>47</v>
      </c>
      <c r="H65" s="37">
        <v>84</v>
      </c>
      <c r="I65" s="37">
        <v>33</v>
      </c>
      <c r="J65" s="45">
        <v>360</v>
      </c>
      <c r="K65" s="152">
        <v>60</v>
      </c>
      <c r="L65" s="40">
        <v>58</v>
      </c>
      <c r="N65" s="48" t="s">
        <v>392</v>
      </c>
      <c r="O65" s="28" t="s">
        <v>393</v>
      </c>
      <c r="P65" s="63">
        <v>69</v>
      </c>
      <c r="Q65" s="63">
        <v>20</v>
      </c>
      <c r="R65" s="63">
        <v>29</v>
      </c>
      <c r="S65" s="63">
        <v>75</v>
      </c>
      <c r="T65" s="63">
        <v>91</v>
      </c>
      <c r="U65" s="63">
        <v>80</v>
      </c>
      <c r="V65" s="63">
        <v>38</v>
      </c>
      <c r="W65" s="203">
        <v>58</v>
      </c>
      <c r="Y65" s="48" t="s">
        <v>392</v>
      </c>
      <c r="Z65" s="28" t="s">
        <v>393</v>
      </c>
      <c r="AA65" s="63">
        <v>64</v>
      </c>
      <c r="AB65" s="63">
        <v>22</v>
      </c>
      <c r="AC65" s="63">
        <v>27</v>
      </c>
      <c r="AD65" s="63">
        <v>82</v>
      </c>
      <c r="AE65" s="63">
        <v>101</v>
      </c>
      <c r="AF65" s="63">
        <v>82</v>
      </c>
      <c r="AG65" s="63">
        <v>43</v>
      </c>
      <c r="AH65" s="63">
        <v>58</v>
      </c>
    </row>
    <row r="66" spans="1:34" x14ac:dyDescent="0.25">
      <c r="A66" s="42" t="s">
        <v>131</v>
      </c>
      <c r="B66" s="28" t="s">
        <v>132</v>
      </c>
      <c r="C66" s="37">
        <v>163</v>
      </c>
      <c r="D66" s="67">
        <v>16</v>
      </c>
      <c r="E66" s="72">
        <v>36</v>
      </c>
      <c r="F66" s="37">
        <v>94</v>
      </c>
      <c r="G66" s="37">
        <v>131</v>
      </c>
      <c r="H66" s="37">
        <v>33</v>
      </c>
      <c r="I66" s="29">
        <v>19</v>
      </c>
      <c r="J66" s="45">
        <v>361</v>
      </c>
      <c r="K66" s="152">
        <v>60.166666666666664</v>
      </c>
      <c r="L66" s="40">
        <v>59</v>
      </c>
      <c r="N66" s="41" t="s">
        <v>338</v>
      </c>
      <c r="O66" s="43" t="s">
        <v>339</v>
      </c>
      <c r="P66" s="63">
        <v>41</v>
      </c>
      <c r="Q66" s="63">
        <f>+Q65+1</f>
        <v>21</v>
      </c>
      <c r="R66" s="63">
        <v>126</v>
      </c>
      <c r="S66" s="63">
        <v>47</v>
      </c>
      <c r="T66" s="63">
        <v>26</v>
      </c>
      <c r="U66" s="63">
        <v>19</v>
      </c>
      <c r="V66" s="63">
        <v>57</v>
      </c>
      <c r="W66" s="203">
        <v>59</v>
      </c>
      <c r="Y66" s="50" t="s">
        <v>142</v>
      </c>
      <c r="Z66" s="28" t="s">
        <v>143</v>
      </c>
      <c r="AA66" s="196">
        <v>148</v>
      </c>
      <c r="AB66" s="189">
        <v>28</v>
      </c>
      <c r="AC66" s="197">
        <v>66</v>
      </c>
      <c r="AD66" s="198">
        <v>12</v>
      </c>
      <c r="AE66" s="77">
        <v>82</v>
      </c>
      <c r="AF66" s="193">
        <v>16</v>
      </c>
      <c r="AG66" s="199">
        <v>5</v>
      </c>
      <c r="AH66" s="195">
        <v>59</v>
      </c>
    </row>
    <row r="67" spans="1:34" x14ac:dyDescent="0.25">
      <c r="A67" s="41" t="s">
        <v>229</v>
      </c>
      <c r="B67" s="28" t="s">
        <v>231</v>
      </c>
      <c r="C67" s="37">
        <v>11</v>
      </c>
      <c r="D67" s="37">
        <v>93</v>
      </c>
      <c r="E67" s="37">
        <v>92</v>
      </c>
      <c r="F67" s="37">
        <v>77</v>
      </c>
      <c r="G67" s="37">
        <v>88</v>
      </c>
      <c r="H67" s="37">
        <v>2</v>
      </c>
      <c r="I67" s="37">
        <v>90</v>
      </c>
      <c r="J67" s="45">
        <v>365</v>
      </c>
      <c r="K67" s="152">
        <v>60.833333333333336</v>
      </c>
      <c r="L67" s="40">
        <v>60</v>
      </c>
      <c r="N67" s="44" t="s">
        <v>245</v>
      </c>
      <c r="O67" s="28" t="s">
        <v>246</v>
      </c>
      <c r="P67" s="196">
        <v>36</v>
      </c>
      <c r="Q67" s="189">
        <v>82</v>
      </c>
      <c r="R67" s="197">
        <v>81</v>
      </c>
      <c r="S67" s="198">
        <v>47</v>
      </c>
      <c r="T67" s="77">
        <v>27</v>
      </c>
      <c r="U67" s="193">
        <v>6</v>
      </c>
      <c r="V67" s="199">
        <v>57</v>
      </c>
      <c r="W67" s="204">
        <v>59</v>
      </c>
      <c r="Y67" s="44" t="s">
        <v>245</v>
      </c>
      <c r="Z67" s="28" t="s">
        <v>246</v>
      </c>
      <c r="AA67" s="196">
        <v>32</v>
      </c>
      <c r="AB67" s="189">
        <v>85</v>
      </c>
      <c r="AC67" s="197">
        <v>84</v>
      </c>
      <c r="AD67" s="198">
        <v>53</v>
      </c>
      <c r="AE67" s="77">
        <v>28</v>
      </c>
      <c r="AF67" s="193">
        <v>6</v>
      </c>
      <c r="AG67" s="199">
        <v>63</v>
      </c>
      <c r="AH67" s="195">
        <v>60</v>
      </c>
    </row>
    <row r="68" spans="1:34" x14ac:dyDescent="0.25">
      <c r="A68" s="42" t="s">
        <v>133</v>
      </c>
      <c r="B68" s="28" t="s">
        <v>141</v>
      </c>
      <c r="C68" s="37">
        <v>94</v>
      </c>
      <c r="D68" s="37">
        <v>93</v>
      </c>
      <c r="E68" s="37">
        <v>92</v>
      </c>
      <c r="F68" s="37">
        <v>11</v>
      </c>
      <c r="G68" s="37">
        <v>20</v>
      </c>
      <c r="H68" s="37">
        <v>14</v>
      </c>
      <c r="I68" s="37">
        <v>63</v>
      </c>
      <c r="J68" s="45">
        <v>367</v>
      </c>
      <c r="K68" s="152">
        <v>61.166666666666664</v>
      </c>
      <c r="L68" s="40">
        <v>61</v>
      </c>
      <c r="N68" s="41" t="s">
        <v>371</v>
      </c>
      <c r="O68" s="43" t="s">
        <v>237</v>
      </c>
      <c r="P68" s="196">
        <v>55</v>
      </c>
      <c r="Q68" s="189">
        <v>32</v>
      </c>
      <c r="R68" s="197">
        <v>34</v>
      </c>
      <c r="S68" s="198">
        <v>47</v>
      </c>
      <c r="T68" s="77">
        <v>105</v>
      </c>
      <c r="U68" s="193">
        <v>5</v>
      </c>
      <c r="V68" s="199">
        <v>57</v>
      </c>
      <c r="W68" s="204">
        <v>59</v>
      </c>
      <c r="Y68" s="42" t="s">
        <v>221</v>
      </c>
      <c r="Z68" s="28" t="s">
        <v>224</v>
      </c>
      <c r="AA68" s="63">
        <v>45</v>
      </c>
      <c r="AB68" s="63">
        <v>82</v>
      </c>
      <c r="AC68" s="63">
        <v>73</v>
      </c>
      <c r="AD68" s="63">
        <v>29</v>
      </c>
      <c r="AE68" s="63">
        <v>60</v>
      </c>
      <c r="AF68" s="63">
        <v>97</v>
      </c>
      <c r="AG68" s="63">
        <v>58</v>
      </c>
      <c r="AH68" s="63">
        <v>61</v>
      </c>
    </row>
    <row r="69" spans="1:34" x14ac:dyDescent="0.25">
      <c r="A69" s="50" t="s">
        <v>314</v>
      </c>
      <c r="B69" s="28" t="s">
        <v>173</v>
      </c>
      <c r="C69" s="37">
        <v>135</v>
      </c>
      <c r="D69" s="37">
        <v>85</v>
      </c>
      <c r="E69" s="37">
        <v>83</v>
      </c>
      <c r="F69" s="37">
        <v>1</v>
      </c>
      <c r="G69" s="37">
        <v>182</v>
      </c>
      <c r="H69" s="37">
        <v>8</v>
      </c>
      <c r="I69" s="37">
        <v>63</v>
      </c>
      <c r="J69" s="45">
        <v>375</v>
      </c>
      <c r="K69" s="152">
        <v>62.5</v>
      </c>
      <c r="L69" s="40">
        <v>62</v>
      </c>
      <c r="N69" s="60" t="s">
        <v>75</v>
      </c>
      <c r="O69" s="28" t="s">
        <v>76</v>
      </c>
      <c r="P69" s="196">
        <v>56</v>
      </c>
      <c r="Q69" s="189">
        <f>+Q68+1</f>
        <v>33</v>
      </c>
      <c r="R69" s="197">
        <v>38</v>
      </c>
      <c r="S69" s="198">
        <v>78</v>
      </c>
      <c r="T69" s="77">
        <v>46</v>
      </c>
      <c r="U69" s="193">
        <v>23</v>
      </c>
      <c r="V69" s="199">
        <v>36</v>
      </c>
      <c r="W69" s="204">
        <v>62</v>
      </c>
      <c r="Y69" s="48" t="s">
        <v>155</v>
      </c>
      <c r="Z69" s="28" t="s">
        <v>130</v>
      </c>
      <c r="AA69" s="63">
        <v>110</v>
      </c>
      <c r="AB69" s="63">
        <v>9</v>
      </c>
      <c r="AC69" s="63">
        <v>29</v>
      </c>
      <c r="AD69" s="63">
        <v>49</v>
      </c>
      <c r="AE69" s="63">
        <v>97</v>
      </c>
      <c r="AF69" s="63">
        <v>118</v>
      </c>
      <c r="AG69" s="63">
        <v>61</v>
      </c>
      <c r="AH69" s="63">
        <v>62</v>
      </c>
    </row>
    <row r="70" spans="1:34" x14ac:dyDescent="0.25">
      <c r="A70" s="42" t="s">
        <v>223</v>
      </c>
      <c r="B70" s="28" t="s">
        <v>224</v>
      </c>
      <c r="C70" s="65">
        <v>57</v>
      </c>
      <c r="D70" s="37">
        <v>91</v>
      </c>
      <c r="E70" s="37">
        <v>90</v>
      </c>
      <c r="F70" s="52">
        <v>41</v>
      </c>
      <c r="G70" s="55">
        <v>69</v>
      </c>
      <c r="H70" s="37">
        <v>73</v>
      </c>
      <c r="I70" s="61">
        <v>26</v>
      </c>
      <c r="J70" s="45">
        <v>378</v>
      </c>
      <c r="K70" s="152">
        <v>63</v>
      </c>
      <c r="L70" s="40">
        <v>63</v>
      </c>
      <c r="N70" s="59" t="s">
        <v>282</v>
      </c>
      <c r="O70" s="43" t="s">
        <v>283</v>
      </c>
      <c r="P70" s="196">
        <v>36</v>
      </c>
      <c r="Q70" s="189">
        <v>14</v>
      </c>
      <c r="R70" s="197">
        <v>7</v>
      </c>
      <c r="S70" s="198">
        <v>73</v>
      </c>
      <c r="T70" s="77">
        <v>123</v>
      </c>
      <c r="U70" s="193">
        <v>10</v>
      </c>
      <c r="V70" s="199">
        <v>84</v>
      </c>
      <c r="W70" s="204">
        <v>62</v>
      </c>
      <c r="Y70" s="48" t="s">
        <v>181</v>
      </c>
      <c r="Z70" s="28" t="s">
        <v>182</v>
      </c>
      <c r="AA70" s="63">
        <v>87</v>
      </c>
      <c r="AB70" s="63">
        <v>15</v>
      </c>
      <c r="AC70" s="63">
        <v>9</v>
      </c>
      <c r="AD70" s="63">
        <v>86</v>
      </c>
      <c r="AE70" s="63">
        <v>81</v>
      </c>
      <c r="AF70" s="63">
        <v>111</v>
      </c>
      <c r="AG70" s="63">
        <v>80</v>
      </c>
      <c r="AH70" s="63">
        <v>63</v>
      </c>
    </row>
    <row r="71" spans="1:34" ht="15.75" thickBot="1" x14ac:dyDescent="0.3">
      <c r="A71" s="48" t="s">
        <v>155</v>
      </c>
      <c r="B71" s="28" t="s">
        <v>130</v>
      </c>
      <c r="C71" s="37">
        <v>103</v>
      </c>
      <c r="D71" s="89">
        <v>1</v>
      </c>
      <c r="E71" s="53">
        <v>13</v>
      </c>
      <c r="F71" s="69">
        <v>28</v>
      </c>
      <c r="G71" s="37">
        <v>109</v>
      </c>
      <c r="H71" s="31">
        <v>102</v>
      </c>
      <c r="I71" s="37">
        <v>132</v>
      </c>
      <c r="J71" s="45">
        <v>379</v>
      </c>
      <c r="K71" s="152">
        <v>63.166666666666664</v>
      </c>
      <c r="L71" s="40">
        <v>64</v>
      </c>
      <c r="N71" s="41" t="s">
        <v>63</v>
      </c>
      <c r="O71" s="43" t="s">
        <v>64</v>
      </c>
      <c r="P71" s="196">
        <v>16</v>
      </c>
      <c r="Q71" s="189">
        <f>+Q70+1</f>
        <v>15</v>
      </c>
      <c r="R71" s="197">
        <v>142</v>
      </c>
      <c r="S71" s="198">
        <v>1</v>
      </c>
      <c r="T71" s="77">
        <v>5</v>
      </c>
      <c r="U71" s="193">
        <v>7</v>
      </c>
      <c r="V71" s="199">
        <v>93</v>
      </c>
      <c r="W71" s="204">
        <v>64</v>
      </c>
      <c r="Y71" s="59" t="s">
        <v>282</v>
      </c>
      <c r="Z71" s="43" t="s">
        <v>283</v>
      </c>
      <c r="AA71" s="196">
        <v>32</v>
      </c>
      <c r="AB71" s="189">
        <v>12</v>
      </c>
      <c r="AC71" s="197">
        <v>8</v>
      </c>
      <c r="AD71" s="198">
        <v>83</v>
      </c>
      <c r="AE71" s="77">
        <v>137</v>
      </c>
      <c r="AF71" s="193">
        <v>10</v>
      </c>
      <c r="AG71" s="199">
        <v>92</v>
      </c>
      <c r="AH71" s="195">
        <v>64</v>
      </c>
    </row>
    <row r="72" spans="1:34" x14ac:dyDescent="0.25">
      <c r="A72" s="44" t="s">
        <v>245</v>
      </c>
      <c r="B72" s="28" t="s">
        <v>246</v>
      </c>
      <c r="C72" s="37">
        <v>40</v>
      </c>
      <c r="D72" s="37">
        <v>93</v>
      </c>
      <c r="E72" s="37">
        <v>92</v>
      </c>
      <c r="F72" s="37">
        <v>61</v>
      </c>
      <c r="G72" s="37">
        <v>33</v>
      </c>
      <c r="H72" s="37">
        <v>6</v>
      </c>
      <c r="I72" s="37">
        <v>90</v>
      </c>
      <c r="J72" s="45">
        <v>382</v>
      </c>
      <c r="K72" s="152">
        <v>63.666666666666664</v>
      </c>
      <c r="L72" s="40">
        <v>65</v>
      </c>
      <c r="N72" s="50" t="s">
        <v>274</v>
      </c>
      <c r="O72" s="28" t="s">
        <v>275</v>
      </c>
      <c r="P72" s="196">
        <v>98</v>
      </c>
      <c r="Q72" s="189">
        <f>+Q71+1</f>
        <v>16</v>
      </c>
      <c r="R72" s="197">
        <v>62</v>
      </c>
      <c r="S72" s="198">
        <v>11</v>
      </c>
      <c r="T72" s="77">
        <v>71</v>
      </c>
      <c r="U72" s="193">
        <v>16</v>
      </c>
      <c r="V72" s="199">
        <v>20</v>
      </c>
      <c r="W72" s="205">
        <v>65</v>
      </c>
      <c r="Y72" s="35" t="s">
        <v>37</v>
      </c>
      <c r="Z72" s="36" t="s">
        <v>38</v>
      </c>
      <c r="AA72" s="196">
        <v>121</v>
      </c>
      <c r="AB72" s="189">
        <v>85</v>
      </c>
      <c r="AC72" s="197">
        <v>84</v>
      </c>
      <c r="AD72" s="198">
        <v>1</v>
      </c>
      <c r="AE72" s="77">
        <v>82</v>
      </c>
      <c r="AF72" s="193">
        <v>2</v>
      </c>
      <c r="AG72" s="199">
        <v>1</v>
      </c>
      <c r="AH72" s="195">
        <v>65</v>
      </c>
    </row>
    <row r="73" spans="1:34" x14ac:dyDescent="0.25">
      <c r="A73" s="91" t="s">
        <v>239</v>
      </c>
      <c r="B73" s="43" t="s">
        <v>184</v>
      </c>
      <c r="C73" s="37">
        <v>190</v>
      </c>
      <c r="D73" s="84">
        <v>53</v>
      </c>
      <c r="E73" s="37">
        <v>80</v>
      </c>
      <c r="F73" s="53">
        <v>18</v>
      </c>
      <c r="G73" s="37">
        <v>125</v>
      </c>
      <c r="H73" s="37">
        <v>23</v>
      </c>
      <c r="I73" s="29">
        <v>19</v>
      </c>
      <c r="J73" s="45">
        <v>383</v>
      </c>
      <c r="K73" s="152">
        <v>63.833333333333336</v>
      </c>
      <c r="L73" s="40">
        <v>66</v>
      </c>
      <c r="N73" s="78" t="s">
        <v>86</v>
      </c>
      <c r="O73" s="28" t="s">
        <v>87</v>
      </c>
      <c r="P73" s="196">
        <v>117</v>
      </c>
      <c r="Q73" s="189">
        <f>+Q72+1</f>
        <v>17</v>
      </c>
      <c r="R73" s="197">
        <v>53</v>
      </c>
      <c r="S73" s="198">
        <v>47</v>
      </c>
      <c r="T73" s="77">
        <v>97</v>
      </c>
      <c r="U73" s="193">
        <v>14</v>
      </c>
      <c r="V73" s="199">
        <v>2</v>
      </c>
      <c r="W73" s="206">
        <v>66</v>
      </c>
      <c r="Y73" s="108" t="s">
        <v>178</v>
      </c>
      <c r="Z73" s="28" t="s">
        <v>180</v>
      </c>
      <c r="AA73" s="196">
        <v>151</v>
      </c>
      <c r="AB73" s="189">
        <v>85</v>
      </c>
      <c r="AC73" s="197">
        <v>84</v>
      </c>
      <c r="AD73" s="198">
        <v>1</v>
      </c>
      <c r="AE73" s="77">
        <v>53</v>
      </c>
      <c r="AF73" s="193">
        <v>10</v>
      </c>
      <c r="AG73" s="199">
        <v>1</v>
      </c>
      <c r="AH73" s="195">
        <v>66</v>
      </c>
    </row>
    <row r="74" spans="1:34" x14ac:dyDescent="0.25">
      <c r="A74" s="44" t="s">
        <v>128</v>
      </c>
      <c r="B74" s="28" t="s">
        <v>130</v>
      </c>
      <c r="C74" s="37">
        <v>172</v>
      </c>
      <c r="D74" s="37">
        <v>42</v>
      </c>
      <c r="E74" s="37">
        <v>64</v>
      </c>
      <c r="F74" s="37">
        <v>32</v>
      </c>
      <c r="G74" s="37">
        <v>156</v>
      </c>
      <c r="H74" s="37">
        <v>11</v>
      </c>
      <c r="I74" s="37">
        <v>63</v>
      </c>
      <c r="J74" s="45">
        <v>384</v>
      </c>
      <c r="K74" s="152">
        <v>64</v>
      </c>
      <c r="L74" s="40">
        <v>67</v>
      </c>
      <c r="N74" s="48" t="s">
        <v>285</v>
      </c>
      <c r="O74" s="43" t="s">
        <v>286</v>
      </c>
      <c r="P74" s="196">
        <v>71</v>
      </c>
      <c r="Q74" s="189">
        <f>+Q73+1</f>
        <v>18</v>
      </c>
      <c r="R74" s="197">
        <v>152</v>
      </c>
      <c r="S74" s="198">
        <v>17</v>
      </c>
      <c r="T74" s="77">
        <v>42</v>
      </c>
      <c r="U74" s="193">
        <v>24</v>
      </c>
      <c r="V74" s="199">
        <v>55</v>
      </c>
      <c r="W74" s="206">
        <v>67</v>
      </c>
      <c r="Y74" s="78" t="s">
        <v>86</v>
      </c>
      <c r="Z74" s="28" t="s">
        <v>87</v>
      </c>
      <c r="AA74" s="196">
        <v>120</v>
      </c>
      <c r="AB74" s="189">
        <v>38</v>
      </c>
      <c r="AC74" s="197">
        <v>53</v>
      </c>
      <c r="AD74" s="198">
        <v>53</v>
      </c>
      <c r="AE74" s="77">
        <v>108</v>
      </c>
      <c r="AF74" s="193">
        <v>14</v>
      </c>
      <c r="AG74" s="199">
        <v>4</v>
      </c>
      <c r="AH74" s="195">
        <v>67</v>
      </c>
    </row>
    <row r="75" spans="1:34" x14ac:dyDescent="0.25">
      <c r="A75" s="50" t="s">
        <v>90</v>
      </c>
      <c r="B75" s="28" t="s">
        <v>91</v>
      </c>
      <c r="C75" s="37">
        <v>98</v>
      </c>
      <c r="D75" s="37">
        <v>93</v>
      </c>
      <c r="E75" s="37">
        <v>92</v>
      </c>
      <c r="F75" s="37">
        <v>1</v>
      </c>
      <c r="G75" s="37">
        <v>1</v>
      </c>
      <c r="H75" s="37">
        <v>10</v>
      </c>
      <c r="I75" s="37">
        <v>90</v>
      </c>
      <c r="J75" s="45">
        <v>384</v>
      </c>
      <c r="K75" s="152">
        <v>64</v>
      </c>
      <c r="L75" s="40">
        <v>67</v>
      </c>
      <c r="N75" s="41" t="s">
        <v>229</v>
      </c>
      <c r="O75" s="28" t="s">
        <v>231</v>
      </c>
      <c r="P75" s="196">
        <v>10</v>
      </c>
      <c r="Q75" s="189">
        <v>82</v>
      </c>
      <c r="R75" s="197">
        <v>81</v>
      </c>
      <c r="S75" s="198">
        <v>47</v>
      </c>
      <c r="T75" s="77">
        <v>76</v>
      </c>
      <c r="U75" s="193">
        <v>2</v>
      </c>
      <c r="V75" s="199">
        <v>57</v>
      </c>
      <c r="W75" s="206">
        <v>68</v>
      </c>
      <c r="Y75" s="78" t="s">
        <v>376</v>
      </c>
      <c r="Z75" s="28" t="s">
        <v>277</v>
      </c>
      <c r="AA75" s="196">
        <v>105</v>
      </c>
      <c r="AB75" s="189">
        <v>65</v>
      </c>
      <c r="AC75" s="197">
        <v>63</v>
      </c>
      <c r="AD75" s="198">
        <v>37</v>
      </c>
      <c r="AE75" s="77">
        <v>62</v>
      </c>
      <c r="AF75" s="193">
        <v>85</v>
      </c>
      <c r="AG75" s="199">
        <v>48</v>
      </c>
      <c r="AH75" s="195">
        <v>68</v>
      </c>
    </row>
    <row r="76" spans="1:34" x14ac:dyDescent="0.25">
      <c r="A76" s="103" t="s">
        <v>238</v>
      </c>
      <c r="B76" s="43" t="s">
        <v>208</v>
      </c>
      <c r="C76" s="37">
        <v>98</v>
      </c>
      <c r="D76" s="37">
        <v>93</v>
      </c>
      <c r="E76" s="37">
        <v>92</v>
      </c>
      <c r="F76" s="37">
        <v>1</v>
      </c>
      <c r="G76" s="37">
        <v>1</v>
      </c>
      <c r="H76" s="37">
        <v>10</v>
      </c>
      <c r="I76" s="37">
        <v>90</v>
      </c>
      <c r="J76" s="45">
        <v>384</v>
      </c>
      <c r="K76" s="152">
        <v>64</v>
      </c>
      <c r="L76" s="40">
        <v>67</v>
      </c>
      <c r="N76" s="96" t="s">
        <v>178</v>
      </c>
      <c r="O76" s="36" t="s">
        <v>180</v>
      </c>
      <c r="P76" s="196">
        <v>145</v>
      </c>
      <c r="Q76" s="189">
        <v>82</v>
      </c>
      <c r="R76" s="197">
        <v>81</v>
      </c>
      <c r="S76" s="198">
        <v>1</v>
      </c>
      <c r="T76" s="77">
        <v>48</v>
      </c>
      <c r="U76" s="193">
        <v>10</v>
      </c>
      <c r="V76" s="199">
        <v>1</v>
      </c>
      <c r="W76" s="206">
        <v>69</v>
      </c>
      <c r="Y76" s="42" t="s">
        <v>356</v>
      </c>
      <c r="Z76" s="43" t="s">
        <v>357</v>
      </c>
      <c r="AA76" s="196">
        <v>70</v>
      </c>
      <c r="AB76" s="189">
        <v>85</v>
      </c>
      <c r="AC76" s="197">
        <v>84</v>
      </c>
      <c r="AD76" s="198">
        <v>46</v>
      </c>
      <c r="AE76" s="77">
        <v>48</v>
      </c>
      <c r="AF76" s="193">
        <v>13</v>
      </c>
      <c r="AG76" s="199">
        <v>52</v>
      </c>
      <c r="AH76" s="195">
        <v>69</v>
      </c>
    </row>
    <row r="77" spans="1:34" x14ac:dyDescent="0.25">
      <c r="A77" s="60" t="s">
        <v>122</v>
      </c>
      <c r="B77" s="28" t="s">
        <v>123</v>
      </c>
      <c r="C77" s="37">
        <v>88</v>
      </c>
      <c r="D77" s="86">
        <v>67</v>
      </c>
      <c r="E77" s="37">
        <v>60</v>
      </c>
      <c r="F77" s="29">
        <v>24</v>
      </c>
      <c r="G77" s="29">
        <v>31</v>
      </c>
      <c r="H77" s="37">
        <v>56</v>
      </c>
      <c r="I77" s="37">
        <v>90</v>
      </c>
      <c r="J77" s="45">
        <v>385</v>
      </c>
      <c r="K77" s="152">
        <v>64.166666666666671</v>
      </c>
      <c r="L77" s="40">
        <v>70</v>
      </c>
      <c r="N77" s="35" t="s">
        <v>37</v>
      </c>
      <c r="O77" s="36" t="s">
        <v>38</v>
      </c>
      <c r="P77" s="196">
        <v>118</v>
      </c>
      <c r="Q77" s="189">
        <v>82</v>
      </c>
      <c r="R77" s="197">
        <v>81</v>
      </c>
      <c r="S77" s="198">
        <v>1</v>
      </c>
      <c r="T77" s="77">
        <v>76</v>
      </c>
      <c r="U77" s="193">
        <v>2</v>
      </c>
      <c r="V77" s="199">
        <v>1</v>
      </c>
      <c r="W77" s="204">
        <v>70</v>
      </c>
      <c r="Y77" s="44" t="s">
        <v>152</v>
      </c>
      <c r="Z77" s="28" t="s">
        <v>455</v>
      </c>
      <c r="AA77" s="63">
        <v>160</v>
      </c>
      <c r="AB77" s="63">
        <v>85</v>
      </c>
      <c r="AC77" s="63">
        <v>84</v>
      </c>
      <c r="AD77" s="63">
        <v>1</v>
      </c>
      <c r="AE77" s="63">
        <v>59</v>
      </c>
      <c r="AF77" s="63">
        <v>12</v>
      </c>
      <c r="AG77" s="63">
        <v>1</v>
      </c>
      <c r="AH77" s="63">
        <v>70</v>
      </c>
    </row>
    <row r="78" spans="1:34" x14ac:dyDescent="0.25">
      <c r="A78" s="41" t="s">
        <v>98</v>
      </c>
      <c r="B78" s="28" t="s">
        <v>100</v>
      </c>
      <c r="C78" s="37">
        <v>40</v>
      </c>
      <c r="D78" s="37">
        <v>93</v>
      </c>
      <c r="E78" s="37">
        <v>92</v>
      </c>
      <c r="F78" s="37">
        <v>70</v>
      </c>
      <c r="G78" s="37">
        <v>134</v>
      </c>
      <c r="H78" s="37">
        <v>3</v>
      </c>
      <c r="I78" s="37">
        <v>90</v>
      </c>
      <c r="J78" s="45">
        <v>388</v>
      </c>
      <c r="K78" s="152">
        <v>64.666666666666671</v>
      </c>
      <c r="L78" s="40">
        <v>71</v>
      </c>
      <c r="N78" s="42" t="s">
        <v>356</v>
      </c>
      <c r="O78" s="43" t="s">
        <v>357</v>
      </c>
      <c r="P78" s="196">
        <v>76</v>
      </c>
      <c r="Q78" s="189">
        <v>82</v>
      </c>
      <c r="R78" s="197">
        <v>81</v>
      </c>
      <c r="S78" s="198">
        <v>41</v>
      </c>
      <c r="T78" s="77">
        <v>45</v>
      </c>
      <c r="U78" s="193">
        <v>13</v>
      </c>
      <c r="V78" s="199">
        <v>48</v>
      </c>
      <c r="W78" s="204">
        <v>71</v>
      </c>
      <c r="Y78" s="42" t="s">
        <v>314</v>
      </c>
      <c r="Z78" s="43" t="s">
        <v>317</v>
      </c>
      <c r="AA78" s="196">
        <v>38</v>
      </c>
      <c r="AB78" s="189">
        <v>84</v>
      </c>
      <c r="AC78" s="197">
        <v>83</v>
      </c>
      <c r="AD78" s="198">
        <v>53</v>
      </c>
      <c r="AE78" s="77">
        <v>56</v>
      </c>
      <c r="AF78" s="193">
        <v>47</v>
      </c>
      <c r="AG78" s="199">
        <v>81</v>
      </c>
      <c r="AH78" s="195">
        <v>71</v>
      </c>
    </row>
    <row r="79" spans="1:34" x14ac:dyDescent="0.25">
      <c r="A79" s="50" t="s">
        <v>257</v>
      </c>
      <c r="B79" s="28" t="s">
        <v>141</v>
      </c>
      <c r="C79" s="37">
        <v>199</v>
      </c>
      <c r="D79" s="37">
        <v>56</v>
      </c>
      <c r="E79" s="37">
        <v>81</v>
      </c>
      <c r="F79" s="37">
        <v>1</v>
      </c>
      <c r="G79" s="37">
        <v>165</v>
      </c>
      <c r="H79" s="37">
        <v>5</v>
      </c>
      <c r="I79" s="37">
        <v>48</v>
      </c>
      <c r="J79" s="45">
        <v>390</v>
      </c>
      <c r="K79" s="152">
        <v>65</v>
      </c>
      <c r="L79" s="40">
        <v>72</v>
      </c>
      <c r="N79" s="78" t="s">
        <v>287</v>
      </c>
      <c r="O79" s="28" t="s">
        <v>289</v>
      </c>
      <c r="P79" s="63">
        <v>54</v>
      </c>
      <c r="Q79" s="63">
        <v>82</v>
      </c>
      <c r="R79" s="63">
        <v>81</v>
      </c>
      <c r="S79" s="63">
        <v>47</v>
      </c>
      <c r="T79" s="63">
        <v>58</v>
      </c>
      <c r="U79" s="63">
        <v>7</v>
      </c>
      <c r="V79" s="63">
        <v>57</v>
      </c>
      <c r="W79" s="203">
        <v>72</v>
      </c>
      <c r="Y79" s="60" t="s">
        <v>323</v>
      </c>
      <c r="Z79" s="28" t="s">
        <v>324</v>
      </c>
      <c r="AA79" s="196">
        <v>118</v>
      </c>
      <c r="AB79" s="189">
        <v>8</v>
      </c>
      <c r="AC79" s="197">
        <v>28</v>
      </c>
      <c r="AD79" s="198">
        <v>98</v>
      </c>
      <c r="AE79" s="77">
        <v>120</v>
      </c>
      <c r="AF79" s="193">
        <v>24</v>
      </c>
      <c r="AG79" s="199">
        <v>23</v>
      </c>
      <c r="AH79" s="195">
        <v>71</v>
      </c>
    </row>
    <row r="80" spans="1:34" x14ac:dyDescent="0.25">
      <c r="A80" s="42" t="s">
        <v>135</v>
      </c>
      <c r="B80" s="43" t="s">
        <v>136</v>
      </c>
      <c r="C80" s="37">
        <v>40</v>
      </c>
      <c r="D80" s="37">
        <v>93</v>
      </c>
      <c r="E80" s="37">
        <v>92</v>
      </c>
      <c r="F80" s="37">
        <v>72</v>
      </c>
      <c r="G80" s="37">
        <v>33</v>
      </c>
      <c r="H80" s="37">
        <v>3</v>
      </c>
      <c r="I80" s="37">
        <v>90</v>
      </c>
      <c r="J80" s="45">
        <v>390</v>
      </c>
      <c r="K80" s="152">
        <v>65</v>
      </c>
      <c r="L80" s="40">
        <v>72</v>
      </c>
      <c r="N80" s="42" t="s">
        <v>314</v>
      </c>
      <c r="O80" s="43" t="s">
        <v>317</v>
      </c>
      <c r="P80" s="196">
        <v>43</v>
      </c>
      <c r="Q80" s="189">
        <f>+Q79+1</f>
        <v>83</v>
      </c>
      <c r="R80" s="197">
        <v>80</v>
      </c>
      <c r="S80" s="198">
        <v>47</v>
      </c>
      <c r="T80" s="77">
        <v>50</v>
      </c>
      <c r="U80" s="193">
        <v>47</v>
      </c>
      <c r="V80" s="199">
        <v>76</v>
      </c>
      <c r="W80" s="204">
        <v>73</v>
      </c>
      <c r="Y80" s="78" t="s">
        <v>287</v>
      </c>
      <c r="Z80" s="28" t="s">
        <v>289</v>
      </c>
      <c r="AA80" s="196">
        <v>50</v>
      </c>
      <c r="AB80" s="189">
        <v>85</v>
      </c>
      <c r="AC80" s="197">
        <v>84</v>
      </c>
      <c r="AD80" s="198">
        <v>53</v>
      </c>
      <c r="AE80" s="77">
        <v>63</v>
      </c>
      <c r="AF80" s="193">
        <v>7</v>
      </c>
      <c r="AG80" s="199">
        <v>63</v>
      </c>
      <c r="AH80" s="195">
        <v>72</v>
      </c>
    </row>
    <row r="81" spans="1:34" x14ac:dyDescent="0.25">
      <c r="A81" s="78" t="s">
        <v>201</v>
      </c>
      <c r="B81" s="43" t="s">
        <v>202</v>
      </c>
      <c r="C81" s="37">
        <v>200</v>
      </c>
      <c r="D81" s="37">
        <v>59</v>
      </c>
      <c r="E81" s="37">
        <v>85</v>
      </c>
      <c r="F81" s="37">
        <v>1</v>
      </c>
      <c r="G81" s="37">
        <v>134</v>
      </c>
      <c r="H81" s="37">
        <v>6</v>
      </c>
      <c r="I81" s="37">
        <v>48</v>
      </c>
      <c r="J81" s="45">
        <v>399</v>
      </c>
      <c r="K81" s="152">
        <v>66.5</v>
      </c>
      <c r="L81" s="40">
        <v>74</v>
      </c>
      <c r="N81" s="60" t="s">
        <v>323</v>
      </c>
      <c r="O81" s="28" t="s">
        <v>324</v>
      </c>
      <c r="P81" s="196">
        <v>114</v>
      </c>
      <c r="Q81" s="189">
        <f>+Q80+1</f>
        <v>84</v>
      </c>
      <c r="R81" s="197">
        <v>30</v>
      </c>
      <c r="S81" s="198">
        <v>85</v>
      </c>
      <c r="T81" s="77">
        <v>109</v>
      </c>
      <c r="U81" s="193">
        <v>24</v>
      </c>
      <c r="V81" s="199">
        <v>18</v>
      </c>
      <c r="W81" s="204">
        <v>73</v>
      </c>
      <c r="Y81" s="44" t="s">
        <v>461</v>
      </c>
      <c r="Z81" s="28" t="s">
        <v>462</v>
      </c>
      <c r="AA81" s="63">
        <v>151</v>
      </c>
      <c r="AB81" s="63">
        <v>85</v>
      </c>
      <c r="AC81" s="63">
        <v>84</v>
      </c>
      <c r="AD81" s="63">
        <v>1</v>
      </c>
      <c r="AE81" s="63">
        <v>82</v>
      </c>
      <c r="AF81" s="63">
        <v>2</v>
      </c>
      <c r="AG81" s="63">
        <v>1</v>
      </c>
      <c r="AH81" s="63">
        <v>74</v>
      </c>
    </row>
    <row r="82" spans="1:34" x14ac:dyDescent="0.25">
      <c r="A82" s="42" t="s">
        <v>356</v>
      </c>
      <c r="B82" s="43" t="s">
        <v>357</v>
      </c>
      <c r="C82" s="37">
        <v>92</v>
      </c>
      <c r="D82" s="37">
        <v>93</v>
      </c>
      <c r="E82" s="37">
        <v>92</v>
      </c>
      <c r="F82" s="72">
        <v>48</v>
      </c>
      <c r="G82" s="65">
        <v>55</v>
      </c>
      <c r="H82" s="37">
        <v>13</v>
      </c>
      <c r="I82" s="37">
        <v>63</v>
      </c>
      <c r="J82" s="45">
        <v>401</v>
      </c>
      <c r="K82" s="152">
        <v>66.833333333333329</v>
      </c>
      <c r="L82" s="40">
        <v>75</v>
      </c>
      <c r="N82" s="48" t="s">
        <v>101</v>
      </c>
      <c r="O82" s="43" t="s">
        <v>103</v>
      </c>
      <c r="P82" s="63">
        <v>62</v>
      </c>
      <c r="Q82" s="63">
        <f>+Q81+1</f>
        <v>85</v>
      </c>
      <c r="R82" s="63">
        <v>158</v>
      </c>
      <c r="S82" s="63">
        <v>23</v>
      </c>
      <c r="T82" s="63">
        <v>20</v>
      </c>
      <c r="U82" s="63">
        <v>20</v>
      </c>
      <c r="V82" s="63">
        <v>51</v>
      </c>
      <c r="W82" s="203">
        <v>75</v>
      </c>
      <c r="Y82" s="60" t="s">
        <v>383</v>
      </c>
      <c r="Z82" s="28" t="s">
        <v>291</v>
      </c>
      <c r="AA82" s="196">
        <v>121</v>
      </c>
      <c r="AB82" s="189">
        <v>85</v>
      </c>
      <c r="AC82" s="197">
        <v>84</v>
      </c>
      <c r="AD82" s="198">
        <v>53</v>
      </c>
      <c r="AE82" s="77">
        <v>16</v>
      </c>
      <c r="AF82" s="193">
        <v>10</v>
      </c>
      <c r="AG82" s="199">
        <v>63</v>
      </c>
      <c r="AH82" s="195">
        <v>75</v>
      </c>
    </row>
    <row r="83" spans="1:34" x14ac:dyDescent="0.25">
      <c r="A83" s="62" t="s">
        <v>61</v>
      </c>
      <c r="B83" s="28" t="s">
        <v>62</v>
      </c>
      <c r="C83" s="37">
        <v>92</v>
      </c>
      <c r="D83" s="37">
        <v>93</v>
      </c>
      <c r="E83" s="37">
        <v>92</v>
      </c>
      <c r="F83" s="37">
        <v>42</v>
      </c>
      <c r="G83" s="37">
        <v>106</v>
      </c>
      <c r="H83" s="37">
        <v>19</v>
      </c>
      <c r="I83" s="37">
        <v>63</v>
      </c>
      <c r="J83" s="45">
        <v>401</v>
      </c>
      <c r="K83" s="152">
        <v>66.833333333333329</v>
      </c>
      <c r="L83" s="40">
        <v>75</v>
      </c>
      <c r="N83" s="60" t="s">
        <v>383</v>
      </c>
      <c r="O83" s="28" t="s">
        <v>291</v>
      </c>
      <c r="P83" s="196">
        <v>118</v>
      </c>
      <c r="Q83" s="189">
        <v>82</v>
      </c>
      <c r="R83" s="197">
        <v>81</v>
      </c>
      <c r="S83" s="198">
        <v>47</v>
      </c>
      <c r="T83" s="77">
        <v>15</v>
      </c>
      <c r="U83" s="193">
        <v>10</v>
      </c>
      <c r="V83" s="199">
        <v>57</v>
      </c>
      <c r="W83" s="204">
        <v>75</v>
      </c>
      <c r="Y83" s="41" t="s">
        <v>63</v>
      </c>
      <c r="Z83" s="43" t="s">
        <v>64</v>
      </c>
      <c r="AA83" s="196">
        <v>16</v>
      </c>
      <c r="AB83" s="189">
        <v>140</v>
      </c>
      <c r="AC83" s="197">
        <v>156</v>
      </c>
      <c r="AD83" s="198">
        <v>1</v>
      </c>
      <c r="AE83" s="77">
        <v>6</v>
      </c>
      <c r="AF83" s="193">
        <v>7</v>
      </c>
      <c r="AG83" s="199">
        <v>103</v>
      </c>
      <c r="AH83" s="195">
        <v>75</v>
      </c>
    </row>
    <row r="84" spans="1:34" x14ac:dyDescent="0.25">
      <c r="A84" s="60" t="s">
        <v>166</v>
      </c>
      <c r="B84" s="28" t="s">
        <v>167</v>
      </c>
      <c r="C84" s="37">
        <v>178</v>
      </c>
      <c r="D84" s="37">
        <v>79</v>
      </c>
      <c r="E84" s="37">
        <v>81</v>
      </c>
      <c r="F84" s="37">
        <v>1</v>
      </c>
      <c r="G84" s="37">
        <v>165</v>
      </c>
      <c r="H84" s="37">
        <v>5</v>
      </c>
      <c r="I84" s="37">
        <v>63</v>
      </c>
      <c r="J84" s="45">
        <v>407</v>
      </c>
      <c r="K84" s="152">
        <v>67.833333333333329</v>
      </c>
      <c r="L84" s="40">
        <v>76</v>
      </c>
      <c r="N84" s="108" t="s">
        <v>309</v>
      </c>
      <c r="O84" s="28" t="s">
        <v>74</v>
      </c>
      <c r="P84" s="196">
        <v>112</v>
      </c>
      <c r="Q84" s="189">
        <v>74</v>
      </c>
      <c r="R84" s="197">
        <v>73</v>
      </c>
      <c r="S84" s="198">
        <v>38</v>
      </c>
      <c r="T84" s="77">
        <v>65</v>
      </c>
      <c r="U84" s="193">
        <v>34</v>
      </c>
      <c r="V84" s="199">
        <v>39</v>
      </c>
      <c r="W84" s="204">
        <v>77</v>
      </c>
      <c r="Y84" s="62" t="s">
        <v>61</v>
      </c>
      <c r="Z84" s="28" t="s">
        <v>62</v>
      </c>
      <c r="AA84" s="196">
        <v>70</v>
      </c>
      <c r="AB84" s="189">
        <v>85</v>
      </c>
      <c r="AC84" s="197">
        <v>84</v>
      </c>
      <c r="AD84" s="198">
        <v>42</v>
      </c>
      <c r="AE84" s="77">
        <v>96</v>
      </c>
      <c r="AF84" s="193">
        <v>19</v>
      </c>
      <c r="AG84" s="199">
        <v>49</v>
      </c>
      <c r="AH84" s="195">
        <v>77</v>
      </c>
    </row>
    <row r="85" spans="1:34" x14ac:dyDescent="0.25">
      <c r="A85" s="35" t="s">
        <v>37</v>
      </c>
      <c r="B85" s="36" t="s">
        <v>38</v>
      </c>
      <c r="C85" s="37">
        <v>141</v>
      </c>
      <c r="D85" s="37">
        <v>93</v>
      </c>
      <c r="E85" s="37">
        <v>92</v>
      </c>
      <c r="F85" s="37">
        <v>1</v>
      </c>
      <c r="G85" s="37">
        <v>88</v>
      </c>
      <c r="H85" s="37">
        <v>2</v>
      </c>
      <c r="I85" s="37">
        <v>90</v>
      </c>
      <c r="J85" s="45">
        <v>419</v>
      </c>
      <c r="K85" s="152">
        <v>69.833333333333329</v>
      </c>
      <c r="L85" s="40">
        <v>77</v>
      </c>
      <c r="N85" s="60" t="s">
        <v>126</v>
      </c>
      <c r="O85" s="28" t="s">
        <v>127</v>
      </c>
      <c r="P85" s="196">
        <v>70</v>
      </c>
      <c r="Q85" s="189">
        <v>63</v>
      </c>
      <c r="R85" s="197">
        <v>57</v>
      </c>
      <c r="S85" s="198">
        <v>112</v>
      </c>
      <c r="T85" s="77">
        <v>76</v>
      </c>
      <c r="U85" s="193">
        <v>4</v>
      </c>
      <c r="V85" s="199">
        <v>23</v>
      </c>
      <c r="W85" s="204">
        <v>77</v>
      </c>
      <c r="Y85" s="60" t="s">
        <v>126</v>
      </c>
      <c r="Z85" s="28" t="s">
        <v>127</v>
      </c>
      <c r="AA85" s="196">
        <v>65</v>
      </c>
      <c r="AB85" s="189">
        <v>69</v>
      </c>
      <c r="AC85" s="197">
        <v>57</v>
      </c>
      <c r="AD85" s="198">
        <v>124</v>
      </c>
      <c r="AE85" s="77">
        <v>82</v>
      </c>
      <c r="AF85" s="193">
        <v>4</v>
      </c>
      <c r="AG85" s="199">
        <v>29</v>
      </c>
      <c r="AH85" s="195">
        <v>77</v>
      </c>
    </row>
    <row r="86" spans="1:34" x14ac:dyDescent="0.25">
      <c r="A86" s="108" t="s">
        <v>309</v>
      </c>
      <c r="B86" s="28" t="s">
        <v>74</v>
      </c>
      <c r="C86" s="37">
        <v>135</v>
      </c>
      <c r="D86" s="37">
        <v>85</v>
      </c>
      <c r="E86" s="37">
        <v>83</v>
      </c>
      <c r="F86" s="37">
        <v>44</v>
      </c>
      <c r="G86" s="37">
        <v>74</v>
      </c>
      <c r="H86" s="37">
        <v>34</v>
      </c>
      <c r="I86" s="37">
        <v>41</v>
      </c>
      <c r="J86" s="45">
        <v>422</v>
      </c>
      <c r="K86" s="152">
        <v>70.333333333333329</v>
      </c>
      <c r="L86" s="40">
        <v>79</v>
      </c>
      <c r="N86" s="103" t="s">
        <v>238</v>
      </c>
      <c r="O86" s="43" t="s">
        <v>208</v>
      </c>
      <c r="P86" s="196">
        <v>83</v>
      </c>
      <c r="Q86" s="189">
        <v>82</v>
      </c>
      <c r="R86" s="197">
        <v>81</v>
      </c>
      <c r="S86" s="198">
        <v>1</v>
      </c>
      <c r="T86" s="77">
        <v>157</v>
      </c>
      <c r="U86" s="193">
        <v>10</v>
      </c>
      <c r="V86" s="199">
        <v>1</v>
      </c>
      <c r="W86" s="204">
        <v>79</v>
      </c>
      <c r="Y86" s="51" t="s">
        <v>55</v>
      </c>
      <c r="Z86" s="36" t="s">
        <v>56</v>
      </c>
      <c r="AA86" s="63">
        <v>83</v>
      </c>
      <c r="AB86" s="63">
        <v>57</v>
      </c>
      <c r="AC86" s="63">
        <v>61</v>
      </c>
      <c r="AD86" s="63">
        <v>38</v>
      </c>
      <c r="AE86" s="63">
        <v>104</v>
      </c>
      <c r="AF86" s="63">
        <v>64</v>
      </c>
      <c r="AG86" s="63">
        <v>84</v>
      </c>
      <c r="AH86" s="63">
        <v>79</v>
      </c>
    </row>
    <row r="87" spans="1:34" x14ac:dyDescent="0.25">
      <c r="A87" s="60" t="s">
        <v>126</v>
      </c>
      <c r="B87" s="28" t="s">
        <v>127</v>
      </c>
      <c r="C87" s="37">
        <v>84</v>
      </c>
      <c r="D87" s="37">
        <v>72</v>
      </c>
      <c r="E87" s="37">
        <v>64</v>
      </c>
      <c r="F87" s="37">
        <v>135</v>
      </c>
      <c r="G87" s="37">
        <v>88</v>
      </c>
      <c r="H87" s="37">
        <v>4</v>
      </c>
      <c r="I87" s="37">
        <v>63</v>
      </c>
      <c r="J87" s="45">
        <v>422</v>
      </c>
      <c r="K87" s="152">
        <v>70.333333333333329</v>
      </c>
      <c r="L87" s="40">
        <v>79</v>
      </c>
      <c r="N87" s="48" t="s">
        <v>181</v>
      </c>
      <c r="O87" s="28" t="s">
        <v>182</v>
      </c>
      <c r="P87" s="63">
        <v>90</v>
      </c>
      <c r="Q87" s="63">
        <f>+Q86+1</f>
        <v>83</v>
      </c>
      <c r="R87" s="63">
        <v>8</v>
      </c>
      <c r="S87" s="63">
        <v>75</v>
      </c>
      <c r="T87" s="63">
        <v>76</v>
      </c>
      <c r="U87" s="63">
        <v>106</v>
      </c>
      <c r="V87" s="63">
        <v>75</v>
      </c>
      <c r="W87" s="203">
        <v>80</v>
      </c>
      <c r="Y87" s="108" t="s">
        <v>309</v>
      </c>
      <c r="Z87" s="28" t="s">
        <v>74</v>
      </c>
      <c r="AA87" s="196">
        <v>116</v>
      </c>
      <c r="AB87" s="189">
        <v>79</v>
      </c>
      <c r="AC87" s="197">
        <v>75</v>
      </c>
      <c r="AD87" s="198">
        <v>42</v>
      </c>
      <c r="AE87" s="77">
        <v>70</v>
      </c>
      <c r="AF87" s="193">
        <v>34</v>
      </c>
      <c r="AG87" s="199">
        <v>45</v>
      </c>
      <c r="AH87" s="195">
        <v>79</v>
      </c>
    </row>
    <row r="88" spans="1:34" x14ac:dyDescent="0.25">
      <c r="A88" s="78" t="s">
        <v>161</v>
      </c>
      <c r="B88" s="28" t="s">
        <v>163</v>
      </c>
      <c r="C88" s="37">
        <v>175</v>
      </c>
      <c r="D88" s="52">
        <v>22</v>
      </c>
      <c r="E88" s="95">
        <v>47</v>
      </c>
      <c r="F88" s="37">
        <v>138</v>
      </c>
      <c r="G88" s="37">
        <v>171</v>
      </c>
      <c r="H88" s="37">
        <v>28</v>
      </c>
      <c r="I88" s="37">
        <v>33</v>
      </c>
      <c r="J88" s="45">
        <v>443</v>
      </c>
      <c r="K88" s="152">
        <v>73.833333333333329</v>
      </c>
      <c r="L88" s="40">
        <v>81</v>
      </c>
      <c r="N88" s="91" t="s">
        <v>239</v>
      </c>
      <c r="O88" s="43" t="s">
        <v>184</v>
      </c>
      <c r="P88" s="196">
        <v>152</v>
      </c>
      <c r="Q88" s="189">
        <v>47</v>
      </c>
      <c r="R88" s="197">
        <v>70</v>
      </c>
      <c r="S88" s="198">
        <v>17</v>
      </c>
      <c r="T88" s="77">
        <v>108</v>
      </c>
      <c r="U88" s="193">
        <v>23</v>
      </c>
      <c r="V88" s="199">
        <v>13</v>
      </c>
      <c r="W88" s="204">
        <v>80</v>
      </c>
      <c r="Y88" s="50" t="s">
        <v>314</v>
      </c>
      <c r="Z88" s="28" t="s">
        <v>173</v>
      </c>
      <c r="AA88" s="196">
        <v>116</v>
      </c>
      <c r="AB88" s="189">
        <v>79</v>
      </c>
      <c r="AC88" s="197">
        <v>75</v>
      </c>
      <c r="AD88" s="198">
        <v>1</v>
      </c>
      <c r="AE88" s="77">
        <v>162</v>
      </c>
      <c r="AF88" s="193">
        <v>8</v>
      </c>
      <c r="AG88" s="199">
        <v>1</v>
      </c>
      <c r="AH88" s="195">
        <v>81</v>
      </c>
    </row>
    <row r="89" spans="1:34" x14ac:dyDescent="0.25">
      <c r="A89" s="48" t="s">
        <v>181</v>
      </c>
      <c r="B89" s="28" t="s">
        <v>182</v>
      </c>
      <c r="C89" s="37">
        <v>108</v>
      </c>
      <c r="D89" s="61">
        <v>17</v>
      </c>
      <c r="E89" s="87">
        <v>7</v>
      </c>
      <c r="F89" s="37">
        <v>88</v>
      </c>
      <c r="G89" s="97">
        <v>86</v>
      </c>
      <c r="H89" s="63">
        <v>103</v>
      </c>
      <c r="I89" s="37">
        <v>132</v>
      </c>
      <c r="J89" s="45">
        <v>455</v>
      </c>
      <c r="K89" s="152">
        <v>75.833333333333329</v>
      </c>
      <c r="L89" s="40">
        <v>82</v>
      </c>
      <c r="N89" s="62" t="s">
        <v>61</v>
      </c>
      <c r="O89" s="28" t="s">
        <v>62</v>
      </c>
      <c r="P89" s="196">
        <v>76</v>
      </c>
      <c r="Q89" s="189">
        <f>+Q88+1</f>
        <v>48</v>
      </c>
      <c r="R89" s="197">
        <v>81</v>
      </c>
      <c r="S89" s="198">
        <v>38</v>
      </c>
      <c r="T89" s="77">
        <v>87</v>
      </c>
      <c r="U89" s="193">
        <v>19</v>
      </c>
      <c r="V89" s="199">
        <v>43</v>
      </c>
      <c r="W89" s="204">
        <v>82</v>
      </c>
      <c r="Y89" s="78" t="s">
        <v>201</v>
      </c>
      <c r="Z89" s="43" t="s">
        <v>202</v>
      </c>
      <c r="AA89" s="196">
        <v>172</v>
      </c>
      <c r="AB89" s="189">
        <v>57</v>
      </c>
      <c r="AC89" s="197">
        <v>78</v>
      </c>
      <c r="AD89" s="198">
        <v>1</v>
      </c>
      <c r="AE89" s="77">
        <v>128</v>
      </c>
      <c r="AF89" s="193">
        <v>6</v>
      </c>
      <c r="AG89" s="199">
        <v>1</v>
      </c>
      <c r="AH89" s="195">
        <v>82</v>
      </c>
    </row>
    <row r="90" spans="1:34" x14ac:dyDescent="0.25">
      <c r="A90" s="80" t="s">
        <v>178</v>
      </c>
      <c r="B90" s="36" t="s">
        <v>179</v>
      </c>
      <c r="C90" s="37">
        <v>204</v>
      </c>
      <c r="D90" s="37">
        <v>93</v>
      </c>
      <c r="E90" s="37">
        <v>92</v>
      </c>
      <c r="F90" s="37">
        <v>8</v>
      </c>
      <c r="G90" s="37">
        <v>149</v>
      </c>
      <c r="H90" s="37">
        <v>10</v>
      </c>
      <c r="I90" s="37">
        <v>48</v>
      </c>
      <c r="J90" s="45">
        <v>455</v>
      </c>
      <c r="K90" s="152">
        <v>75.833333333333329</v>
      </c>
      <c r="L90" s="40">
        <v>82</v>
      </c>
      <c r="N90" s="50" t="s">
        <v>314</v>
      </c>
      <c r="O90" s="28" t="s">
        <v>173</v>
      </c>
      <c r="P90" s="196">
        <v>112</v>
      </c>
      <c r="Q90" s="189">
        <v>74</v>
      </c>
      <c r="R90" s="197">
        <v>73</v>
      </c>
      <c r="S90" s="198">
        <v>1</v>
      </c>
      <c r="T90" s="77">
        <v>150</v>
      </c>
      <c r="U90" s="193">
        <v>8</v>
      </c>
      <c r="V90" s="199">
        <v>1</v>
      </c>
      <c r="W90" s="204">
        <v>83</v>
      </c>
      <c r="Y90" s="79" t="s">
        <v>452</v>
      </c>
      <c r="Z90" s="28" t="s">
        <v>453</v>
      </c>
      <c r="AA90" s="63">
        <v>173</v>
      </c>
      <c r="AB90" s="63">
        <v>57</v>
      </c>
      <c r="AC90" s="63">
        <v>78</v>
      </c>
      <c r="AD90" s="63">
        <v>7</v>
      </c>
      <c r="AE90" s="63">
        <v>108</v>
      </c>
      <c r="AF90" s="63">
        <v>7</v>
      </c>
      <c r="AG90" s="63">
        <v>16</v>
      </c>
      <c r="AH90" s="63">
        <v>83</v>
      </c>
    </row>
    <row r="91" spans="1:34" x14ac:dyDescent="0.25">
      <c r="A91" s="60" t="s">
        <v>59</v>
      </c>
      <c r="B91" s="28" t="s">
        <v>60</v>
      </c>
      <c r="C91" s="37">
        <v>131</v>
      </c>
      <c r="D91" s="37">
        <v>89</v>
      </c>
      <c r="E91" s="37">
        <v>89</v>
      </c>
      <c r="F91" s="61">
        <v>27</v>
      </c>
      <c r="G91" s="37">
        <v>108</v>
      </c>
      <c r="H91" s="37">
        <v>33</v>
      </c>
      <c r="I91" s="37">
        <v>90</v>
      </c>
      <c r="J91" s="45">
        <v>459</v>
      </c>
      <c r="K91" s="152">
        <v>76.5</v>
      </c>
      <c r="L91" s="40">
        <v>84</v>
      </c>
      <c r="N91" s="50" t="s">
        <v>257</v>
      </c>
      <c r="O91" s="28" t="s">
        <v>141</v>
      </c>
      <c r="P91" s="196">
        <v>160</v>
      </c>
      <c r="Q91" s="189">
        <f>+Q90+1</f>
        <v>75</v>
      </c>
      <c r="R91" s="197">
        <v>71</v>
      </c>
      <c r="S91" s="198">
        <v>1</v>
      </c>
      <c r="T91" s="77">
        <v>136</v>
      </c>
      <c r="U91" s="193">
        <v>5</v>
      </c>
      <c r="V91" s="199">
        <v>1</v>
      </c>
      <c r="W91" s="204">
        <v>83</v>
      </c>
      <c r="Y91" s="42" t="s">
        <v>131</v>
      </c>
      <c r="Z91" s="28" t="s">
        <v>133</v>
      </c>
      <c r="AA91" s="196">
        <v>136</v>
      </c>
      <c r="AB91" s="189">
        <v>16</v>
      </c>
      <c r="AC91" s="197">
        <v>37</v>
      </c>
      <c r="AD91" s="198">
        <v>91</v>
      </c>
      <c r="AE91" s="77">
        <v>123</v>
      </c>
      <c r="AF91" s="193">
        <v>19</v>
      </c>
      <c r="AG91" s="199">
        <v>39</v>
      </c>
      <c r="AH91" s="195">
        <v>84</v>
      </c>
    </row>
    <row r="92" spans="1:34" x14ac:dyDescent="0.25">
      <c r="A92" s="104" t="s">
        <v>241</v>
      </c>
      <c r="B92" s="28" t="s">
        <v>242</v>
      </c>
      <c r="C92" s="37">
        <v>181</v>
      </c>
      <c r="D92" s="37">
        <v>93</v>
      </c>
      <c r="E92" s="37">
        <v>92</v>
      </c>
      <c r="F92" s="37">
        <v>1</v>
      </c>
      <c r="G92" s="37">
        <v>190</v>
      </c>
      <c r="H92" s="37">
        <v>3</v>
      </c>
      <c r="I92" s="37">
        <v>90</v>
      </c>
      <c r="J92" s="45">
        <v>460</v>
      </c>
      <c r="K92" s="152">
        <v>76.666666666666671</v>
      </c>
      <c r="L92" s="40">
        <v>85</v>
      </c>
      <c r="N92" s="78" t="s">
        <v>119</v>
      </c>
      <c r="O92" s="43" t="s">
        <v>120</v>
      </c>
      <c r="P92" s="63">
        <v>42</v>
      </c>
      <c r="Q92" s="63">
        <f>+Q91+1</f>
        <v>76</v>
      </c>
      <c r="R92" s="63">
        <v>143</v>
      </c>
      <c r="S92" s="63">
        <v>35</v>
      </c>
      <c r="T92" s="63">
        <v>67</v>
      </c>
      <c r="U92" s="63">
        <v>89</v>
      </c>
      <c r="V92" s="63">
        <v>47</v>
      </c>
      <c r="W92" s="203">
        <v>85</v>
      </c>
      <c r="Y92" s="41" t="s">
        <v>98</v>
      </c>
      <c r="Z92" s="28" t="s">
        <v>100</v>
      </c>
      <c r="AA92" s="196">
        <v>32</v>
      </c>
      <c r="AB92" s="189">
        <v>85</v>
      </c>
      <c r="AC92" s="197">
        <v>84</v>
      </c>
      <c r="AD92" s="198">
        <v>53</v>
      </c>
      <c r="AE92" s="77">
        <v>128</v>
      </c>
      <c r="AF92" s="193">
        <v>3</v>
      </c>
      <c r="AG92" s="199">
        <v>63</v>
      </c>
      <c r="AH92" s="195">
        <v>85</v>
      </c>
    </row>
    <row r="93" spans="1:34" x14ac:dyDescent="0.25">
      <c r="A93" s="103" t="s">
        <v>236</v>
      </c>
      <c r="B93" s="43" t="s">
        <v>237</v>
      </c>
      <c r="C93" s="37">
        <v>181</v>
      </c>
      <c r="D93" s="37">
        <v>93</v>
      </c>
      <c r="E93" s="37">
        <v>92</v>
      </c>
      <c r="F93" s="37">
        <v>1</v>
      </c>
      <c r="G93" s="37">
        <v>190</v>
      </c>
      <c r="H93" s="37">
        <v>4</v>
      </c>
      <c r="I93" s="37">
        <v>90</v>
      </c>
      <c r="J93" s="45">
        <v>461</v>
      </c>
      <c r="K93" s="152">
        <v>76.833333333333329</v>
      </c>
      <c r="L93" s="40">
        <v>86</v>
      </c>
      <c r="N93" s="41" t="s">
        <v>98</v>
      </c>
      <c r="O93" s="28" t="s">
        <v>100</v>
      </c>
      <c r="P93" s="196">
        <v>36</v>
      </c>
      <c r="Q93" s="189">
        <v>82</v>
      </c>
      <c r="R93" s="197">
        <v>81</v>
      </c>
      <c r="S93" s="198">
        <v>47</v>
      </c>
      <c r="T93" s="77">
        <v>116</v>
      </c>
      <c r="U93" s="193">
        <v>3</v>
      </c>
      <c r="V93" s="199">
        <v>57</v>
      </c>
      <c r="W93" s="204">
        <v>86</v>
      </c>
      <c r="Y93" s="50" t="s">
        <v>257</v>
      </c>
      <c r="Z93" s="28" t="s">
        <v>141</v>
      </c>
      <c r="AA93" s="196">
        <v>171</v>
      </c>
      <c r="AB93" s="189">
        <v>52</v>
      </c>
      <c r="AC93" s="197">
        <v>74</v>
      </c>
      <c r="AD93" s="198">
        <v>1</v>
      </c>
      <c r="AE93" s="77">
        <v>152</v>
      </c>
      <c r="AF93" s="193">
        <v>5</v>
      </c>
      <c r="AG93" s="199">
        <v>1</v>
      </c>
      <c r="AH93" s="195">
        <v>86</v>
      </c>
    </row>
    <row r="94" spans="1:34" x14ac:dyDescent="0.25">
      <c r="A94" s="96" t="s">
        <v>178</v>
      </c>
      <c r="B94" s="36" t="s">
        <v>180</v>
      </c>
      <c r="C94" s="37">
        <v>181</v>
      </c>
      <c r="D94" s="37">
        <v>93</v>
      </c>
      <c r="E94" s="37">
        <v>92</v>
      </c>
      <c r="F94" s="37">
        <v>1</v>
      </c>
      <c r="G94" s="37">
        <v>59</v>
      </c>
      <c r="H94" s="37">
        <v>10</v>
      </c>
      <c r="I94" s="37">
        <v>90</v>
      </c>
      <c r="J94" s="45">
        <v>467</v>
      </c>
      <c r="K94" s="152">
        <v>77.833333333333329</v>
      </c>
      <c r="L94" s="40">
        <v>87</v>
      </c>
      <c r="N94" s="60" t="s">
        <v>166</v>
      </c>
      <c r="O94" s="28" t="s">
        <v>167</v>
      </c>
      <c r="P94" s="196">
        <v>142</v>
      </c>
      <c r="Q94" s="189">
        <v>69</v>
      </c>
      <c r="R94" s="197">
        <v>72</v>
      </c>
      <c r="S94" s="198">
        <v>1</v>
      </c>
      <c r="T94" s="77">
        <v>136</v>
      </c>
      <c r="U94" s="193">
        <v>5</v>
      </c>
      <c r="V94" s="199">
        <v>1</v>
      </c>
      <c r="W94" s="204">
        <v>87</v>
      </c>
      <c r="Y94" s="44" t="s">
        <v>128</v>
      </c>
      <c r="Z94" s="28" t="s">
        <v>130</v>
      </c>
      <c r="AA94" s="196">
        <v>143</v>
      </c>
      <c r="AB94" s="189">
        <v>42</v>
      </c>
      <c r="AC94" s="197">
        <v>57</v>
      </c>
      <c r="AD94" s="198">
        <v>29</v>
      </c>
      <c r="AE94" s="77">
        <v>142</v>
      </c>
      <c r="AF94" s="193">
        <v>11</v>
      </c>
      <c r="AG94" s="199">
        <v>40</v>
      </c>
      <c r="AH94" s="195">
        <v>87</v>
      </c>
    </row>
    <row r="95" spans="1:34" x14ac:dyDescent="0.25">
      <c r="A95" s="104" t="s">
        <v>274</v>
      </c>
      <c r="B95" s="28" t="s">
        <v>276</v>
      </c>
      <c r="C95" s="37">
        <v>206</v>
      </c>
      <c r="D95" s="37">
        <v>93</v>
      </c>
      <c r="E95" s="37">
        <v>92</v>
      </c>
      <c r="F95" s="37">
        <v>1</v>
      </c>
      <c r="G95" s="37">
        <v>187</v>
      </c>
      <c r="H95" s="37">
        <v>13</v>
      </c>
      <c r="I95" s="37">
        <v>63</v>
      </c>
      <c r="J95" s="45">
        <v>468</v>
      </c>
      <c r="K95" s="152">
        <v>78</v>
      </c>
      <c r="L95" s="40">
        <v>88</v>
      </c>
      <c r="N95" s="44" t="s">
        <v>128</v>
      </c>
      <c r="O95" s="28" t="s">
        <v>130</v>
      </c>
      <c r="P95" s="196">
        <v>139</v>
      </c>
      <c r="Q95" s="189">
        <v>41</v>
      </c>
      <c r="R95" s="197">
        <v>58</v>
      </c>
      <c r="S95" s="198">
        <v>28</v>
      </c>
      <c r="T95" s="77">
        <v>129</v>
      </c>
      <c r="U95" s="193">
        <v>11</v>
      </c>
      <c r="V95" s="199">
        <v>33</v>
      </c>
      <c r="W95" s="204">
        <v>88</v>
      </c>
      <c r="Y95" s="48" t="s">
        <v>168</v>
      </c>
      <c r="Z95" s="28" t="s">
        <v>169</v>
      </c>
      <c r="AA95" s="196">
        <v>128</v>
      </c>
      <c r="AB95" s="189">
        <v>55</v>
      </c>
      <c r="AC95" s="197">
        <v>56</v>
      </c>
      <c r="AD95" s="198">
        <v>38</v>
      </c>
      <c r="AE95" s="77">
        <v>116</v>
      </c>
      <c r="AF95" s="193">
        <v>124</v>
      </c>
      <c r="AG95" s="199">
        <v>62</v>
      </c>
      <c r="AH95" s="195">
        <v>88</v>
      </c>
    </row>
    <row r="96" spans="1:34" x14ac:dyDescent="0.25">
      <c r="A96" s="42" t="s">
        <v>249</v>
      </c>
      <c r="B96" s="43" t="s">
        <v>250</v>
      </c>
      <c r="C96" s="37">
        <v>97</v>
      </c>
      <c r="D96" s="95">
        <v>41</v>
      </c>
      <c r="E96" s="84">
        <v>51</v>
      </c>
      <c r="F96" s="37">
        <v>89</v>
      </c>
      <c r="G96" s="37">
        <v>163</v>
      </c>
      <c r="H96" s="37">
        <v>44</v>
      </c>
      <c r="I96" s="37">
        <v>159</v>
      </c>
      <c r="J96" s="45">
        <v>481</v>
      </c>
      <c r="K96" s="152">
        <v>80.166666666666671</v>
      </c>
      <c r="L96" s="40">
        <v>89</v>
      </c>
      <c r="N96" s="44" t="s">
        <v>277</v>
      </c>
      <c r="O96" s="28" t="s">
        <v>278</v>
      </c>
      <c r="P96" s="196">
        <v>44</v>
      </c>
      <c r="Q96" s="189">
        <v>82</v>
      </c>
      <c r="R96" s="197">
        <v>81</v>
      </c>
      <c r="S96" s="198">
        <v>112</v>
      </c>
      <c r="T96" s="77">
        <v>27</v>
      </c>
      <c r="U96" s="193">
        <v>9</v>
      </c>
      <c r="V96" s="199">
        <v>88</v>
      </c>
      <c r="W96" s="204">
        <v>89</v>
      </c>
      <c r="Y96" s="60" t="s">
        <v>59</v>
      </c>
      <c r="Z96" s="28" t="s">
        <v>60</v>
      </c>
      <c r="AA96" s="196">
        <v>111</v>
      </c>
      <c r="AB96" s="189">
        <v>83</v>
      </c>
      <c r="AC96" s="197">
        <v>81</v>
      </c>
      <c r="AD96" s="198">
        <v>28</v>
      </c>
      <c r="AE96" s="77">
        <v>100</v>
      </c>
      <c r="AF96" s="193">
        <v>33</v>
      </c>
      <c r="AG96" s="199">
        <v>63</v>
      </c>
      <c r="AH96" s="195">
        <v>89</v>
      </c>
    </row>
    <row r="97" spans="1:34" x14ac:dyDescent="0.25">
      <c r="A97" s="48" t="s">
        <v>227</v>
      </c>
      <c r="B97" s="28" t="s">
        <v>228</v>
      </c>
      <c r="C97" s="37">
        <v>141</v>
      </c>
      <c r="D97" s="37">
        <v>93</v>
      </c>
      <c r="E97" s="37">
        <v>92</v>
      </c>
      <c r="F97" s="37">
        <v>60</v>
      </c>
      <c r="G97" s="37">
        <v>149</v>
      </c>
      <c r="H97" s="37">
        <v>10</v>
      </c>
      <c r="I97" s="37">
        <v>90</v>
      </c>
      <c r="J97" s="45">
        <v>486</v>
      </c>
      <c r="K97" s="152">
        <v>81</v>
      </c>
      <c r="L97" s="40">
        <v>90</v>
      </c>
      <c r="N97" s="78" t="s">
        <v>201</v>
      </c>
      <c r="O97" s="43" t="s">
        <v>202</v>
      </c>
      <c r="P97" s="196">
        <v>161</v>
      </c>
      <c r="Q97" s="189">
        <f>+Q96+1</f>
        <v>83</v>
      </c>
      <c r="R97" s="197">
        <v>75</v>
      </c>
      <c r="S97" s="198">
        <v>1</v>
      </c>
      <c r="T97" s="77">
        <v>116</v>
      </c>
      <c r="U97" s="193">
        <v>6</v>
      </c>
      <c r="V97" s="199">
        <v>1</v>
      </c>
      <c r="W97" s="204">
        <v>90</v>
      </c>
      <c r="Y97" s="35" t="s">
        <v>47</v>
      </c>
      <c r="Z97" s="49" t="s">
        <v>49</v>
      </c>
      <c r="AA97" s="196">
        <v>56</v>
      </c>
      <c r="AB97" s="189">
        <v>161</v>
      </c>
      <c r="AC97" s="197">
        <v>162</v>
      </c>
      <c r="AD97" s="198">
        <v>29</v>
      </c>
      <c r="AE97" s="77">
        <v>9</v>
      </c>
      <c r="AF97" s="193">
        <v>18</v>
      </c>
      <c r="AG97" s="199">
        <v>49</v>
      </c>
      <c r="AH97" s="195">
        <v>89</v>
      </c>
    </row>
    <row r="98" spans="1:34" x14ac:dyDescent="0.25">
      <c r="A98" s="42" t="s">
        <v>314</v>
      </c>
      <c r="B98" s="43" t="s">
        <v>317</v>
      </c>
      <c r="C98" s="71">
        <v>49</v>
      </c>
      <c r="D98" s="37">
        <v>92</v>
      </c>
      <c r="E98" s="37">
        <v>91</v>
      </c>
      <c r="F98" s="37">
        <v>50</v>
      </c>
      <c r="G98" s="95">
        <v>63</v>
      </c>
      <c r="H98" s="37">
        <v>47</v>
      </c>
      <c r="I98" s="37">
        <v>159</v>
      </c>
      <c r="J98" s="45">
        <v>488</v>
      </c>
      <c r="K98" s="152">
        <v>81.333333333333329</v>
      </c>
      <c r="L98" s="40">
        <v>91</v>
      </c>
      <c r="N98" s="60" t="s">
        <v>59</v>
      </c>
      <c r="O98" s="28" t="s">
        <v>60</v>
      </c>
      <c r="P98" s="196">
        <v>108</v>
      </c>
      <c r="Q98" s="189">
        <f>+Q97+1</f>
        <v>84</v>
      </c>
      <c r="R98" s="197">
        <v>79</v>
      </c>
      <c r="S98" s="198">
        <v>26</v>
      </c>
      <c r="T98" s="77">
        <v>90</v>
      </c>
      <c r="U98" s="193">
        <v>33</v>
      </c>
      <c r="V98" s="199">
        <v>57</v>
      </c>
      <c r="W98" s="204">
        <v>91</v>
      </c>
      <c r="Y98" s="41" t="s">
        <v>279</v>
      </c>
      <c r="Z98" s="28" t="s">
        <v>280</v>
      </c>
      <c r="AA98" s="63">
        <v>55</v>
      </c>
      <c r="AB98" s="63">
        <v>141</v>
      </c>
      <c r="AC98" s="63">
        <v>154</v>
      </c>
      <c r="AD98" s="63">
        <v>17</v>
      </c>
      <c r="AE98" s="63">
        <v>42</v>
      </c>
      <c r="AF98" s="63">
        <v>93</v>
      </c>
      <c r="AG98" s="63">
        <v>63</v>
      </c>
      <c r="AH98" s="63">
        <v>91</v>
      </c>
    </row>
    <row r="99" spans="1:34" x14ac:dyDescent="0.25">
      <c r="A99" s="60" t="s">
        <v>323</v>
      </c>
      <c r="B99" s="28" t="s">
        <v>325</v>
      </c>
      <c r="C99" s="37">
        <v>206</v>
      </c>
      <c r="D99" s="37">
        <v>93</v>
      </c>
      <c r="E99" s="37">
        <v>92</v>
      </c>
      <c r="F99" s="37">
        <v>1</v>
      </c>
      <c r="G99" s="37">
        <v>190</v>
      </c>
      <c r="H99" s="37">
        <v>6</v>
      </c>
      <c r="I99" s="37">
        <v>90</v>
      </c>
      <c r="J99" s="45">
        <v>488</v>
      </c>
      <c r="K99" s="152">
        <v>81.333333333333329</v>
      </c>
      <c r="L99" s="40">
        <v>91</v>
      </c>
      <c r="N99" s="41" t="s">
        <v>344</v>
      </c>
      <c r="O99" s="43" t="s">
        <v>345</v>
      </c>
      <c r="P99" s="196">
        <v>88</v>
      </c>
      <c r="Q99" s="189">
        <f>+Q98+1</f>
        <v>85</v>
      </c>
      <c r="R99" s="197">
        <v>139</v>
      </c>
      <c r="S99" s="198">
        <v>41</v>
      </c>
      <c r="T99" s="77">
        <v>42</v>
      </c>
      <c r="U99" s="193">
        <v>24</v>
      </c>
      <c r="V99" s="199">
        <v>52</v>
      </c>
      <c r="W99" s="204">
        <v>92</v>
      </c>
      <c r="Y99" s="104" t="s">
        <v>259</v>
      </c>
      <c r="Z99" s="28" t="s">
        <v>260</v>
      </c>
      <c r="AA99" s="63">
        <v>169</v>
      </c>
      <c r="AB99" s="63">
        <v>56</v>
      </c>
      <c r="AC99" s="63">
        <v>77</v>
      </c>
      <c r="AD99" s="63">
        <v>29</v>
      </c>
      <c r="AE99" s="63">
        <v>120</v>
      </c>
      <c r="AF99" s="63">
        <v>32</v>
      </c>
      <c r="AG99" s="63">
        <v>25</v>
      </c>
      <c r="AH99" s="63">
        <v>92</v>
      </c>
    </row>
    <row r="100" spans="1:34" x14ac:dyDescent="0.25">
      <c r="A100" s="35" t="s">
        <v>47</v>
      </c>
      <c r="B100" s="49" t="s">
        <v>49</v>
      </c>
      <c r="C100" s="37">
        <v>90</v>
      </c>
      <c r="D100" s="37">
        <v>143</v>
      </c>
      <c r="E100" s="37">
        <v>145</v>
      </c>
      <c r="F100" s="37">
        <v>30</v>
      </c>
      <c r="G100" s="37">
        <v>9</v>
      </c>
      <c r="H100" s="37">
        <v>18</v>
      </c>
      <c r="I100" s="37">
        <v>63</v>
      </c>
      <c r="J100" s="45">
        <v>489</v>
      </c>
      <c r="K100" s="152">
        <v>81.5</v>
      </c>
      <c r="L100" s="40">
        <v>93</v>
      </c>
      <c r="N100" s="44" t="s">
        <v>172</v>
      </c>
      <c r="O100" s="28" t="s">
        <v>173</v>
      </c>
      <c r="P100" s="196">
        <v>92</v>
      </c>
      <c r="Q100" s="189">
        <f>+Q99+1</f>
        <v>86</v>
      </c>
      <c r="R100" s="197">
        <v>134</v>
      </c>
      <c r="S100" s="198">
        <v>23</v>
      </c>
      <c r="T100" s="77">
        <v>38</v>
      </c>
      <c r="U100" s="193">
        <v>51</v>
      </c>
      <c r="V100" s="199">
        <v>83</v>
      </c>
      <c r="W100" s="204">
        <v>93</v>
      </c>
      <c r="Y100" s="104"/>
      <c r="Z100" s="28"/>
      <c r="AA100" s="63"/>
      <c r="AB100" s="63"/>
      <c r="AC100" s="63"/>
      <c r="AD100" s="63"/>
      <c r="AE100" s="63"/>
      <c r="AF100" s="63"/>
      <c r="AG100" s="63"/>
      <c r="AH100" s="63"/>
    </row>
    <row r="101" spans="1:34" x14ac:dyDescent="0.25">
      <c r="A101" s="60" t="s">
        <v>374</v>
      </c>
      <c r="B101" s="28" t="s">
        <v>375</v>
      </c>
      <c r="C101" s="37">
        <v>206</v>
      </c>
      <c r="D101" s="37">
        <v>93</v>
      </c>
      <c r="E101" s="37">
        <v>92</v>
      </c>
      <c r="F101" s="37">
        <v>1</v>
      </c>
      <c r="G101" s="37">
        <v>190</v>
      </c>
      <c r="H101" s="37">
        <v>9</v>
      </c>
      <c r="I101" s="37">
        <v>90</v>
      </c>
      <c r="J101" s="45">
        <v>491</v>
      </c>
      <c r="K101" s="152">
        <v>81.833333333333329</v>
      </c>
      <c r="L101" s="40">
        <v>94</v>
      </c>
      <c r="N101" s="35" t="s">
        <v>51</v>
      </c>
      <c r="O101" s="36" t="s">
        <v>52</v>
      </c>
      <c r="P101" s="196">
        <v>60</v>
      </c>
      <c r="Q101" s="189">
        <f>+Q100+1</f>
        <v>87</v>
      </c>
      <c r="R101" s="197">
        <v>148</v>
      </c>
      <c r="S101" s="198">
        <v>1</v>
      </c>
      <c r="T101" s="77">
        <v>157</v>
      </c>
      <c r="U101" s="193">
        <v>3</v>
      </c>
      <c r="V101" s="199">
        <v>1</v>
      </c>
      <c r="W101" s="204">
        <v>94</v>
      </c>
      <c r="Y101" s="103" t="s">
        <v>205</v>
      </c>
      <c r="Z101" s="28" t="s">
        <v>209</v>
      </c>
      <c r="AA101" s="196">
        <v>127</v>
      </c>
      <c r="AB101" s="189">
        <v>23</v>
      </c>
      <c r="AC101" s="197">
        <v>44</v>
      </c>
      <c r="AD101" s="198">
        <v>124</v>
      </c>
      <c r="AE101" s="77">
        <v>149</v>
      </c>
      <c r="AF101" s="193">
        <v>17</v>
      </c>
      <c r="AG101" s="199">
        <v>9</v>
      </c>
      <c r="AH101" s="195">
        <v>92</v>
      </c>
    </row>
    <row r="102" spans="1:34" ht="15.75" thickBot="1" x14ac:dyDescent="0.3">
      <c r="A102" s="41" t="s">
        <v>63</v>
      </c>
      <c r="B102" s="43" t="s">
        <v>64</v>
      </c>
      <c r="C102" s="37">
        <v>18</v>
      </c>
      <c r="D102" s="37">
        <v>157</v>
      </c>
      <c r="E102" s="37">
        <v>182</v>
      </c>
      <c r="F102" s="37">
        <v>1</v>
      </c>
      <c r="G102" s="37">
        <v>4</v>
      </c>
      <c r="H102" s="37">
        <v>7</v>
      </c>
      <c r="I102" s="37">
        <v>132</v>
      </c>
      <c r="J102" s="45">
        <v>497</v>
      </c>
      <c r="K102" s="152">
        <v>82.833333333333329</v>
      </c>
      <c r="L102" s="40">
        <v>95</v>
      </c>
      <c r="N102" s="44" t="s">
        <v>219</v>
      </c>
      <c r="O102" s="28" t="s">
        <v>220</v>
      </c>
      <c r="P102" s="196">
        <v>105</v>
      </c>
      <c r="Q102" s="189">
        <v>82</v>
      </c>
      <c r="R102" s="197">
        <v>81</v>
      </c>
      <c r="S102" s="198">
        <v>112</v>
      </c>
      <c r="T102" s="77">
        <v>76</v>
      </c>
      <c r="U102" s="193">
        <v>12</v>
      </c>
      <c r="V102" s="199">
        <v>10</v>
      </c>
      <c r="W102" s="204">
        <v>95</v>
      </c>
      <c r="Y102" s="42" t="s">
        <v>249</v>
      </c>
      <c r="Z102" s="43" t="s">
        <v>250</v>
      </c>
      <c r="AA102" s="196">
        <v>76</v>
      </c>
      <c r="AB102" s="189">
        <v>42</v>
      </c>
      <c r="AC102" s="197">
        <v>47</v>
      </c>
      <c r="AD102" s="198">
        <v>91</v>
      </c>
      <c r="AE102" s="77">
        <v>150</v>
      </c>
      <c r="AF102" s="193">
        <v>44</v>
      </c>
      <c r="AG102" s="199">
        <v>83</v>
      </c>
      <c r="AH102" s="195">
        <v>94</v>
      </c>
    </row>
    <row r="103" spans="1:34" x14ac:dyDescent="0.25">
      <c r="A103" s="123" t="s">
        <v>287</v>
      </c>
      <c r="B103" s="131" t="s">
        <v>288</v>
      </c>
      <c r="C103" s="2">
        <v>202</v>
      </c>
      <c r="D103" s="2">
        <v>72</v>
      </c>
      <c r="E103" s="2">
        <v>92</v>
      </c>
      <c r="F103" s="2">
        <v>78</v>
      </c>
      <c r="G103" s="4">
        <v>158</v>
      </c>
      <c r="H103" s="4">
        <v>8</v>
      </c>
      <c r="I103" s="4">
        <v>48</v>
      </c>
      <c r="J103" s="140">
        <v>500</v>
      </c>
      <c r="K103" s="153">
        <v>83.333333333333329</v>
      </c>
      <c r="L103" s="40">
        <v>96</v>
      </c>
      <c r="N103" s="103" t="s">
        <v>236</v>
      </c>
      <c r="O103" s="43" t="s">
        <v>237</v>
      </c>
      <c r="P103" s="196">
        <v>145</v>
      </c>
      <c r="Q103" s="189">
        <v>82</v>
      </c>
      <c r="R103" s="197">
        <v>81</v>
      </c>
      <c r="S103" s="198">
        <v>1</v>
      </c>
      <c r="T103" s="77">
        <v>157</v>
      </c>
      <c r="U103" s="193">
        <v>4</v>
      </c>
      <c r="V103" s="199">
        <v>1</v>
      </c>
      <c r="W103" s="205">
        <v>96</v>
      </c>
      <c r="Y103" s="103" t="s">
        <v>236</v>
      </c>
      <c r="Z103" s="43" t="s">
        <v>237</v>
      </c>
      <c r="AA103" s="196">
        <v>151</v>
      </c>
      <c r="AB103" s="189">
        <v>85</v>
      </c>
      <c r="AC103" s="197">
        <v>84</v>
      </c>
      <c r="AD103" s="198">
        <v>1</v>
      </c>
      <c r="AE103" s="77">
        <v>169</v>
      </c>
      <c r="AF103" s="193">
        <v>4</v>
      </c>
      <c r="AG103" s="199">
        <v>1</v>
      </c>
      <c r="AH103" s="195">
        <v>95</v>
      </c>
    </row>
    <row r="104" spans="1:34" x14ac:dyDescent="0.25">
      <c r="A104" s="125" t="s">
        <v>383</v>
      </c>
      <c r="B104" s="132" t="s">
        <v>291</v>
      </c>
      <c r="C104" s="9">
        <v>141</v>
      </c>
      <c r="D104" s="9">
        <v>93</v>
      </c>
      <c r="E104" s="9">
        <v>92</v>
      </c>
      <c r="F104" s="9">
        <v>79</v>
      </c>
      <c r="G104" s="11">
        <v>17</v>
      </c>
      <c r="H104" s="11">
        <v>10</v>
      </c>
      <c r="I104" s="11">
        <v>90</v>
      </c>
      <c r="J104" s="142">
        <v>505</v>
      </c>
      <c r="K104" s="154">
        <v>84.166666666666671</v>
      </c>
      <c r="L104" s="40">
        <v>97</v>
      </c>
      <c r="N104" s="104" t="s">
        <v>241</v>
      </c>
      <c r="O104" s="28" t="s">
        <v>242</v>
      </c>
      <c r="P104" s="196">
        <v>145</v>
      </c>
      <c r="Q104" s="189">
        <v>82</v>
      </c>
      <c r="R104" s="197">
        <v>81</v>
      </c>
      <c r="S104" s="198">
        <v>1</v>
      </c>
      <c r="T104" s="77">
        <v>157</v>
      </c>
      <c r="U104" s="193">
        <v>3</v>
      </c>
      <c r="V104" s="199">
        <v>1</v>
      </c>
      <c r="W104" s="206">
        <v>97</v>
      </c>
      <c r="Y104" s="104" t="s">
        <v>241</v>
      </c>
      <c r="Z104" s="28" t="s">
        <v>242</v>
      </c>
      <c r="AA104" s="196">
        <v>151</v>
      </c>
      <c r="AB104" s="189">
        <v>85</v>
      </c>
      <c r="AC104" s="197">
        <v>84</v>
      </c>
      <c r="AD104" s="198">
        <v>1</v>
      </c>
      <c r="AE104" s="77">
        <v>169</v>
      </c>
      <c r="AF104" s="193">
        <v>3</v>
      </c>
      <c r="AG104" s="199">
        <v>1</v>
      </c>
      <c r="AH104" s="195">
        <v>95</v>
      </c>
    </row>
    <row r="105" spans="1:34" x14ac:dyDescent="0.25">
      <c r="A105" s="127" t="s">
        <v>219</v>
      </c>
      <c r="B105" s="132" t="s">
        <v>220</v>
      </c>
      <c r="C105" s="9">
        <v>128</v>
      </c>
      <c r="D105" s="9">
        <v>93</v>
      </c>
      <c r="E105" s="9">
        <v>92</v>
      </c>
      <c r="F105" s="9">
        <v>144</v>
      </c>
      <c r="G105" s="11">
        <v>88</v>
      </c>
      <c r="H105" s="11">
        <v>12</v>
      </c>
      <c r="I105" s="11">
        <v>41</v>
      </c>
      <c r="J105" s="142">
        <v>510</v>
      </c>
      <c r="K105" s="154">
        <v>85</v>
      </c>
      <c r="L105" s="40">
        <v>98</v>
      </c>
      <c r="N105" s="80" t="s">
        <v>178</v>
      </c>
      <c r="O105" s="36" t="s">
        <v>179</v>
      </c>
      <c r="P105" s="196">
        <v>165</v>
      </c>
      <c r="Q105" s="189">
        <v>82</v>
      </c>
      <c r="R105" s="197">
        <v>81</v>
      </c>
      <c r="S105" s="198">
        <v>7</v>
      </c>
      <c r="T105" s="77">
        <v>123</v>
      </c>
      <c r="U105" s="193">
        <v>10</v>
      </c>
      <c r="V105" s="199">
        <v>15</v>
      </c>
      <c r="W105" s="206">
        <v>98</v>
      </c>
      <c r="Y105" s="44" t="s">
        <v>219</v>
      </c>
      <c r="Z105" s="28" t="s">
        <v>220</v>
      </c>
      <c r="AA105" s="196">
        <v>107</v>
      </c>
      <c r="AB105" s="189">
        <v>85</v>
      </c>
      <c r="AC105" s="197">
        <v>84</v>
      </c>
      <c r="AD105" s="198">
        <v>124</v>
      </c>
      <c r="AE105" s="77">
        <v>82</v>
      </c>
      <c r="AF105" s="193">
        <v>12</v>
      </c>
      <c r="AG105" s="199">
        <v>12</v>
      </c>
      <c r="AH105" s="195">
        <v>97</v>
      </c>
    </row>
    <row r="106" spans="1:34" x14ac:dyDescent="0.25">
      <c r="A106" s="124" t="s">
        <v>112</v>
      </c>
      <c r="B106" s="132" t="s">
        <v>113</v>
      </c>
      <c r="C106" s="9">
        <v>96</v>
      </c>
      <c r="D106" s="9">
        <v>54</v>
      </c>
      <c r="E106" s="9">
        <v>44</v>
      </c>
      <c r="F106" s="9">
        <v>131</v>
      </c>
      <c r="G106" s="11">
        <v>189</v>
      </c>
      <c r="H106" s="11">
        <v>16</v>
      </c>
      <c r="I106" s="11">
        <v>174</v>
      </c>
      <c r="J106" s="142">
        <v>515</v>
      </c>
      <c r="K106" s="154">
        <v>85.833333333333329</v>
      </c>
      <c r="L106" s="40">
        <v>99</v>
      </c>
      <c r="N106" s="48" t="s">
        <v>168</v>
      </c>
      <c r="O106" s="28" t="s">
        <v>169</v>
      </c>
      <c r="P106" s="63">
        <v>129</v>
      </c>
      <c r="Q106" s="63">
        <v>67</v>
      </c>
      <c r="R106" s="63">
        <v>64</v>
      </c>
      <c r="S106" s="63">
        <v>41</v>
      </c>
      <c r="T106" s="63">
        <v>97</v>
      </c>
      <c r="U106" s="63">
        <v>105</v>
      </c>
      <c r="V106" s="63">
        <v>76</v>
      </c>
      <c r="W106" s="202">
        <v>99</v>
      </c>
      <c r="Y106" s="35" t="s">
        <v>51</v>
      </c>
      <c r="Z106" s="36" t="s">
        <v>52</v>
      </c>
      <c r="AA106" s="196">
        <v>69</v>
      </c>
      <c r="AB106" s="189">
        <v>126</v>
      </c>
      <c r="AC106" s="197">
        <v>128</v>
      </c>
      <c r="AD106" s="198">
        <v>1</v>
      </c>
      <c r="AE106" s="77">
        <v>169</v>
      </c>
      <c r="AF106" s="193">
        <v>3</v>
      </c>
      <c r="AG106" s="199">
        <v>1</v>
      </c>
      <c r="AH106" s="195">
        <v>97</v>
      </c>
    </row>
    <row r="107" spans="1:34" ht="15.75" thickBot="1" x14ac:dyDescent="0.3">
      <c r="A107" s="129" t="s">
        <v>277</v>
      </c>
      <c r="B107" s="130" t="s">
        <v>278</v>
      </c>
      <c r="C107" s="20">
        <v>50</v>
      </c>
      <c r="D107" s="20">
        <v>93</v>
      </c>
      <c r="E107" s="135">
        <v>92</v>
      </c>
      <c r="F107" s="20">
        <v>149</v>
      </c>
      <c r="G107" s="20">
        <v>33</v>
      </c>
      <c r="H107" s="139">
        <v>9</v>
      </c>
      <c r="I107" s="20">
        <v>132</v>
      </c>
      <c r="J107" s="145">
        <v>525</v>
      </c>
      <c r="K107" s="155">
        <v>87.5</v>
      </c>
      <c r="L107" s="40">
        <v>100</v>
      </c>
      <c r="N107" s="78" t="s">
        <v>376</v>
      </c>
      <c r="O107" s="36" t="s">
        <v>277</v>
      </c>
      <c r="P107" s="196">
        <v>115</v>
      </c>
      <c r="Q107" s="189">
        <v>113</v>
      </c>
      <c r="R107" s="197">
        <v>114</v>
      </c>
      <c r="S107" s="198">
        <v>35</v>
      </c>
      <c r="T107" s="77">
        <v>56</v>
      </c>
      <c r="U107" s="193">
        <v>83</v>
      </c>
      <c r="V107" s="199">
        <v>43</v>
      </c>
      <c r="W107" s="206">
        <v>100</v>
      </c>
      <c r="Y107" s="48" t="s">
        <v>101</v>
      </c>
      <c r="Z107" s="43" t="s">
        <v>103</v>
      </c>
      <c r="AA107" s="196">
        <v>58</v>
      </c>
      <c r="AB107" s="189">
        <v>159</v>
      </c>
      <c r="AC107" s="197">
        <v>177</v>
      </c>
      <c r="AD107" s="198">
        <v>25</v>
      </c>
      <c r="AE107" s="77">
        <v>21</v>
      </c>
      <c r="AF107" s="193">
        <v>20</v>
      </c>
      <c r="AG107" s="199">
        <v>55</v>
      </c>
      <c r="AH107" s="195">
        <v>99</v>
      </c>
    </row>
    <row r="108" spans="1:34" x14ac:dyDescent="0.25">
      <c r="A108" s="41" t="s">
        <v>326</v>
      </c>
      <c r="B108" s="43" t="s">
        <v>328</v>
      </c>
      <c r="C108" s="37">
        <v>155</v>
      </c>
      <c r="D108" s="37">
        <v>93</v>
      </c>
      <c r="E108" s="37">
        <v>92</v>
      </c>
      <c r="F108" s="37">
        <v>46</v>
      </c>
      <c r="G108" s="37">
        <v>133</v>
      </c>
      <c r="H108" s="37">
        <v>17</v>
      </c>
      <c r="I108" s="37">
        <v>132</v>
      </c>
      <c r="J108" s="45">
        <v>535</v>
      </c>
      <c r="K108" s="152">
        <v>89.166666666666671</v>
      </c>
      <c r="L108" s="40">
        <v>101</v>
      </c>
      <c r="N108" s="42" t="s">
        <v>131</v>
      </c>
      <c r="O108" s="28" t="s">
        <v>132</v>
      </c>
      <c r="P108" s="196">
        <v>133</v>
      </c>
      <c r="Q108" s="189">
        <f>+Q107+1</f>
        <v>114</v>
      </c>
      <c r="R108" s="197">
        <v>37</v>
      </c>
      <c r="S108" s="198">
        <v>83</v>
      </c>
      <c r="T108" s="77">
        <v>113</v>
      </c>
      <c r="U108" s="193">
        <v>33</v>
      </c>
      <c r="V108" s="199">
        <v>28</v>
      </c>
      <c r="W108" s="204">
        <v>101</v>
      </c>
      <c r="Y108" s="48" t="s">
        <v>285</v>
      </c>
      <c r="Z108" s="43" t="s">
        <v>286</v>
      </c>
      <c r="AA108" s="196">
        <v>66</v>
      </c>
      <c r="AB108" s="189">
        <v>147</v>
      </c>
      <c r="AC108" s="197">
        <v>167</v>
      </c>
      <c r="AD108" s="198">
        <v>18</v>
      </c>
      <c r="AE108" s="77">
        <v>44</v>
      </c>
      <c r="AF108" s="193">
        <v>24</v>
      </c>
      <c r="AG108" s="199">
        <v>60</v>
      </c>
      <c r="AH108" s="195">
        <v>100</v>
      </c>
    </row>
    <row r="109" spans="1:34" x14ac:dyDescent="0.25">
      <c r="A109" s="35" t="s">
        <v>51</v>
      </c>
      <c r="B109" s="36" t="s">
        <v>52</v>
      </c>
      <c r="C109" s="37">
        <v>75</v>
      </c>
      <c r="D109" s="37">
        <v>191</v>
      </c>
      <c r="E109" s="37">
        <v>188</v>
      </c>
      <c r="F109" s="37">
        <v>1</v>
      </c>
      <c r="G109" s="37">
        <v>190</v>
      </c>
      <c r="H109" s="37">
        <v>3</v>
      </c>
      <c r="I109" s="37">
        <v>90</v>
      </c>
      <c r="J109" s="45">
        <v>548</v>
      </c>
      <c r="K109" s="152">
        <v>91.333333333333329</v>
      </c>
      <c r="L109" s="40">
        <v>102</v>
      </c>
      <c r="N109" s="27" t="s">
        <v>307</v>
      </c>
      <c r="O109" s="28" t="s">
        <v>308</v>
      </c>
      <c r="P109" s="196">
        <v>19</v>
      </c>
      <c r="Q109" s="189">
        <f>+Q108+1</f>
        <v>115</v>
      </c>
      <c r="R109" s="197">
        <v>160</v>
      </c>
      <c r="S109" s="198">
        <v>112</v>
      </c>
      <c r="T109" s="77">
        <v>2</v>
      </c>
      <c r="U109" s="193">
        <v>14</v>
      </c>
      <c r="V109" s="199">
        <v>124</v>
      </c>
      <c r="W109" s="204">
        <v>102</v>
      </c>
      <c r="Y109" s="60" t="s">
        <v>178</v>
      </c>
      <c r="Z109" s="28" t="s">
        <v>179</v>
      </c>
      <c r="AA109" s="196">
        <v>176</v>
      </c>
      <c r="AB109" s="189">
        <v>85</v>
      </c>
      <c r="AC109" s="197">
        <v>84</v>
      </c>
      <c r="AD109" s="198">
        <v>7</v>
      </c>
      <c r="AE109" s="77">
        <v>137</v>
      </c>
      <c r="AF109" s="193">
        <v>10</v>
      </c>
      <c r="AG109" s="199">
        <v>16</v>
      </c>
      <c r="AH109" s="195">
        <v>101</v>
      </c>
    </row>
    <row r="110" spans="1:34" x14ac:dyDescent="0.25">
      <c r="A110" s="27" t="s">
        <v>321</v>
      </c>
      <c r="B110" s="28" t="s">
        <v>322</v>
      </c>
      <c r="C110" s="37">
        <v>201</v>
      </c>
      <c r="D110" s="94">
        <v>70</v>
      </c>
      <c r="E110" s="37">
        <v>86</v>
      </c>
      <c r="F110" s="37">
        <v>118</v>
      </c>
      <c r="G110" s="37">
        <v>180</v>
      </c>
      <c r="H110" s="37">
        <v>15</v>
      </c>
      <c r="I110" s="37">
        <v>63</v>
      </c>
      <c r="J110" s="45">
        <v>553</v>
      </c>
      <c r="K110" s="152">
        <v>92.166666666666671</v>
      </c>
      <c r="L110" s="40">
        <v>103</v>
      </c>
      <c r="N110" s="42" t="s">
        <v>249</v>
      </c>
      <c r="O110" s="43" t="s">
        <v>250</v>
      </c>
      <c r="P110" s="196">
        <v>82</v>
      </c>
      <c r="Q110" s="189">
        <f>+Q109+1</f>
        <v>116</v>
      </c>
      <c r="R110" s="197">
        <v>49</v>
      </c>
      <c r="S110" s="198">
        <v>78</v>
      </c>
      <c r="T110" s="77">
        <v>134</v>
      </c>
      <c r="U110" s="193">
        <v>44</v>
      </c>
      <c r="V110" s="199">
        <v>78</v>
      </c>
      <c r="W110" s="204">
        <v>103</v>
      </c>
      <c r="Y110" s="104" t="s">
        <v>451</v>
      </c>
      <c r="Z110" s="28" t="s">
        <v>322</v>
      </c>
      <c r="AA110" s="63">
        <v>194</v>
      </c>
      <c r="AB110" s="63">
        <v>173</v>
      </c>
      <c r="AC110" s="63">
        <v>139</v>
      </c>
      <c r="AD110" s="63">
        <v>1</v>
      </c>
      <c r="AE110" s="63">
        <v>1</v>
      </c>
      <c r="AF110" s="63">
        <v>9</v>
      </c>
      <c r="AG110" s="63">
        <v>1</v>
      </c>
      <c r="AH110" s="63">
        <v>102</v>
      </c>
    </row>
    <row r="111" spans="1:34" x14ac:dyDescent="0.25">
      <c r="A111" s="78" t="s">
        <v>376</v>
      </c>
      <c r="B111" s="36" t="s">
        <v>277</v>
      </c>
      <c r="C111" s="37">
        <v>138</v>
      </c>
      <c r="D111" s="37">
        <v>141</v>
      </c>
      <c r="E111" s="37">
        <v>142</v>
      </c>
      <c r="F111" s="71">
        <v>37</v>
      </c>
      <c r="G111" s="94">
        <v>67</v>
      </c>
      <c r="H111" s="37">
        <v>83</v>
      </c>
      <c r="I111" s="29">
        <v>14</v>
      </c>
      <c r="J111" s="45">
        <v>555</v>
      </c>
      <c r="K111" s="152">
        <v>92.5</v>
      </c>
      <c r="L111" s="40">
        <v>104</v>
      </c>
      <c r="N111" s="104" t="s">
        <v>274</v>
      </c>
      <c r="O111" s="28" t="s">
        <v>276</v>
      </c>
      <c r="P111" s="196">
        <v>167</v>
      </c>
      <c r="Q111" s="189">
        <v>82</v>
      </c>
      <c r="R111" s="197">
        <v>81</v>
      </c>
      <c r="S111" s="198">
        <v>1</v>
      </c>
      <c r="T111" s="77">
        <v>154</v>
      </c>
      <c r="U111" s="193">
        <v>13</v>
      </c>
      <c r="V111" s="199">
        <v>1</v>
      </c>
      <c r="W111" s="204">
        <v>103</v>
      </c>
      <c r="Y111" s="250" t="s">
        <v>472</v>
      </c>
      <c r="Z111" s="43" t="s">
        <v>473</v>
      </c>
      <c r="AA111" s="63">
        <v>88</v>
      </c>
      <c r="AB111" s="63">
        <v>142</v>
      </c>
      <c r="AC111" s="63">
        <v>151</v>
      </c>
      <c r="AD111" s="63">
        <v>1</v>
      </c>
      <c r="AE111" s="63">
        <v>28</v>
      </c>
      <c r="AF111" s="63">
        <v>3</v>
      </c>
      <c r="AG111" s="63">
        <v>103</v>
      </c>
      <c r="AH111" s="63">
        <v>103</v>
      </c>
    </row>
    <row r="112" spans="1:34" ht="15.75" x14ac:dyDescent="0.25">
      <c r="A112" s="48" t="s">
        <v>285</v>
      </c>
      <c r="B112" s="43" t="s">
        <v>286</v>
      </c>
      <c r="C112" s="37">
        <v>86</v>
      </c>
      <c r="D112" s="37">
        <v>175</v>
      </c>
      <c r="E112" s="37">
        <v>193</v>
      </c>
      <c r="F112" s="53">
        <v>19</v>
      </c>
      <c r="G112" s="72">
        <v>52</v>
      </c>
      <c r="H112" s="37">
        <v>24</v>
      </c>
      <c r="I112" s="37">
        <v>63</v>
      </c>
      <c r="J112" s="45">
        <v>560</v>
      </c>
      <c r="K112" s="152">
        <v>93.333333333333329</v>
      </c>
      <c r="L112" s="40">
        <v>105</v>
      </c>
      <c r="N112" s="48" t="s">
        <v>255</v>
      </c>
      <c r="O112" s="43" t="s">
        <v>256</v>
      </c>
      <c r="P112" s="196">
        <v>100</v>
      </c>
      <c r="Q112" s="189">
        <f>+Q111+1</f>
        <v>83</v>
      </c>
      <c r="R112" s="197">
        <v>146</v>
      </c>
      <c r="S112" s="198">
        <v>85</v>
      </c>
      <c r="T112" s="77">
        <v>69</v>
      </c>
      <c r="U112" s="193">
        <v>24</v>
      </c>
      <c r="V112" s="199">
        <v>21</v>
      </c>
      <c r="W112" s="204">
        <v>105</v>
      </c>
      <c r="Y112" s="231" t="s">
        <v>119</v>
      </c>
      <c r="Z112" s="232" t="s">
        <v>120</v>
      </c>
      <c r="AA112" s="63">
        <v>37</v>
      </c>
      <c r="AB112" s="63">
        <v>146</v>
      </c>
      <c r="AC112" s="63">
        <v>157</v>
      </c>
      <c r="AD112" s="63">
        <v>38</v>
      </c>
      <c r="AE112" s="63">
        <v>73</v>
      </c>
      <c r="AF112" s="63">
        <v>97</v>
      </c>
      <c r="AG112" s="63">
        <v>63</v>
      </c>
      <c r="AH112" s="63">
        <v>104</v>
      </c>
    </row>
    <row r="113" spans="1:34" x14ac:dyDescent="0.25">
      <c r="A113" s="101" t="s">
        <v>205</v>
      </c>
      <c r="B113" s="28" t="s">
        <v>173</v>
      </c>
      <c r="C113" s="37">
        <v>122</v>
      </c>
      <c r="D113" s="37">
        <v>59</v>
      </c>
      <c r="E113" s="37">
        <v>64</v>
      </c>
      <c r="F113" s="37">
        <v>114</v>
      </c>
      <c r="G113" s="37">
        <v>132</v>
      </c>
      <c r="H113" s="37">
        <v>11</v>
      </c>
      <c r="I113" s="37">
        <v>194</v>
      </c>
      <c r="J113" s="45">
        <v>564</v>
      </c>
      <c r="K113" s="152">
        <v>94</v>
      </c>
      <c r="L113" s="40">
        <v>106</v>
      </c>
      <c r="N113" s="48" t="s">
        <v>77</v>
      </c>
      <c r="O113" s="43" t="s">
        <v>78</v>
      </c>
      <c r="P113" s="63">
        <v>80</v>
      </c>
      <c r="Q113" s="63">
        <f>+Q112+1</f>
        <v>84</v>
      </c>
      <c r="R113" s="63">
        <v>171</v>
      </c>
      <c r="S113" s="63">
        <v>38</v>
      </c>
      <c r="T113" s="63">
        <v>27</v>
      </c>
      <c r="U113" s="63">
        <v>24</v>
      </c>
      <c r="V113" s="63">
        <v>102</v>
      </c>
      <c r="W113" s="203">
        <v>106</v>
      </c>
      <c r="Y113" s="104" t="s">
        <v>274</v>
      </c>
      <c r="Z113" s="28" t="s">
        <v>276</v>
      </c>
      <c r="AA113" s="196">
        <v>180</v>
      </c>
      <c r="AB113" s="189">
        <v>85</v>
      </c>
      <c r="AC113" s="197">
        <v>84</v>
      </c>
      <c r="AD113" s="198">
        <v>1</v>
      </c>
      <c r="AE113" s="77">
        <v>166</v>
      </c>
      <c r="AF113" s="193">
        <v>13</v>
      </c>
      <c r="AG113" s="199">
        <v>1</v>
      </c>
      <c r="AH113" s="195">
        <v>105</v>
      </c>
    </row>
    <row r="114" spans="1:34" x14ac:dyDescent="0.25">
      <c r="A114" s="41" t="s">
        <v>344</v>
      </c>
      <c r="B114" s="43" t="s">
        <v>345</v>
      </c>
      <c r="C114" s="37">
        <v>106</v>
      </c>
      <c r="D114" s="37">
        <v>156</v>
      </c>
      <c r="E114" s="37">
        <v>170</v>
      </c>
      <c r="F114" s="72">
        <v>47</v>
      </c>
      <c r="G114" s="72">
        <v>52</v>
      </c>
      <c r="H114" s="37">
        <v>24</v>
      </c>
      <c r="I114" s="37">
        <v>63</v>
      </c>
      <c r="J114" s="45">
        <v>566</v>
      </c>
      <c r="K114" s="152">
        <v>94.333333333333329</v>
      </c>
      <c r="L114" s="40">
        <v>107</v>
      </c>
      <c r="N114" s="60" t="s">
        <v>323</v>
      </c>
      <c r="O114" s="28" t="s">
        <v>325</v>
      </c>
      <c r="P114" s="196">
        <v>167</v>
      </c>
      <c r="Q114" s="189">
        <v>82</v>
      </c>
      <c r="R114" s="197">
        <v>81</v>
      </c>
      <c r="S114" s="198">
        <v>1</v>
      </c>
      <c r="T114" s="77">
        <v>157</v>
      </c>
      <c r="U114" s="193">
        <v>6</v>
      </c>
      <c r="V114" s="199">
        <v>1</v>
      </c>
      <c r="W114" s="204">
        <v>107</v>
      </c>
      <c r="Y114" s="41" t="s">
        <v>344</v>
      </c>
      <c r="Z114" s="43" t="s">
        <v>345</v>
      </c>
      <c r="AA114" s="196">
        <v>83</v>
      </c>
      <c r="AB114" s="189">
        <v>139</v>
      </c>
      <c r="AC114" s="197">
        <v>150</v>
      </c>
      <c r="AD114" s="198">
        <v>46</v>
      </c>
      <c r="AE114" s="77">
        <v>44</v>
      </c>
      <c r="AF114" s="193">
        <v>24</v>
      </c>
      <c r="AG114" s="199">
        <v>56</v>
      </c>
      <c r="AH114" s="195">
        <v>106</v>
      </c>
    </row>
    <row r="115" spans="1:34" x14ac:dyDescent="0.25">
      <c r="A115" s="78" t="s">
        <v>205</v>
      </c>
      <c r="B115" s="28" t="s">
        <v>209</v>
      </c>
      <c r="C115" s="37">
        <v>179</v>
      </c>
      <c r="D115" s="37">
        <v>87</v>
      </c>
      <c r="E115" s="37">
        <v>88</v>
      </c>
      <c r="F115" s="37">
        <v>141</v>
      </c>
      <c r="G115" s="37">
        <v>185</v>
      </c>
      <c r="H115" s="37">
        <v>9</v>
      </c>
      <c r="I115" s="37">
        <v>63</v>
      </c>
      <c r="J115" s="45">
        <v>567</v>
      </c>
      <c r="K115" s="152">
        <v>94.5</v>
      </c>
      <c r="L115" s="40">
        <v>108</v>
      </c>
      <c r="N115" s="59" t="s">
        <v>363</v>
      </c>
      <c r="O115" s="28" t="s">
        <v>364</v>
      </c>
      <c r="P115" s="196">
        <v>6</v>
      </c>
      <c r="Q115" s="189">
        <v>116</v>
      </c>
      <c r="R115" s="197">
        <v>129</v>
      </c>
      <c r="S115" s="198">
        <v>112</v>
      </c>
      <c r="T115" s="77">
        <v>8</v>
      </c>
      <c r="U115" s="193">
        <v>18</v>
      </c>
      <c r="V115" s="199">
        <v>124</v>
      </c>
      <c r="W115" s="204">
        <v>108</v>
      </c>
      <c r="Y115" s="60" t="s">
        <v>166</v>
      </c>
      <c r="Z115" s="28" t="s">
        <v>167</v>
      </c>
      <c r="AA115" s="63">
        <v>151</v>
      </c>
      <c r="AB115" s="63">
        <v>85</v>
      </c>
      <c r="AC115" s="63">
        <v>84</v>
      </c>
      <c r="AD115" s="63">
        <v>53</v>
      </c>
      <c r="AE115" s="63">
        <v>82</v>
      </c>
      <c r="AF115" s="63">
        <v>10</v>
      </c>
      <c r="AG115" s="63">
        <v>63</v>
      </c>
      <c r="AH115" s="63">
        <v>106</v>
      </c>
    </row>
    <row r="116" spans="1:34" x14ac:dyDescent="0.25">
      <c r="A116" s="60" t="s">
        <v>174</v>
      </c>
      <c r="B116" s="43" t="s">
        <v>175</v>
      </c>
      <c r="C116" s="37">
        <v>205</v>
      </c>
      <c r="D116" s="37">
        <v>93</v>
      </c>
      <c r="E116" s="37">
        <v>92</v>
      </c>
      <c r="F116" s="37">
        <v>113</v>
      </c>
      <c r="G116" s="37">
        <v>165</v>
      </c>
      <c r="H116" s="37">
        <v>10</v>
      </c>
      <c r="I116" s="37">
        <v>63</v>
      </c>
      <c r="J116" s="45">
        <v>576</v>
      </c>
      <c r="K116" s="152">
        <v>96</v>
      </c>
      <c r="L116" s="40">
        <v>109</v>
      </c>
      <c r="N116" s="50" t="s">
        <v>287</v>
      </c>
      <c r="O116" s="43" t="s">
        <v>288</v>
      </c>
      <c r="P116" s="196">
        <v>163</v>
      </c>
      <c r="Q116" s="189">
        <v>63</v>
      </c>
      <c r="R116" s="197">
        <v>81</v>
      </c>
      <c r="S116" s="198">
        <v>47</v>
      </c>
      <c r="T116" s="77">
        <v>131</v>
      </c>
      <c r="U116" s="193">
        <v>8</v>
      </c>
      <c r="V116" s="199">
        <v>15</v>
      </c>
      <c r="W116" s="204">
        <v>109</v>
      </c>
      <c r="Y116" s="60" t="s">
        <v>374</v>
      </c>
      <c r="Z116" s="28" t="s">
        <v>375</v>
      </c>
      <c r="AA116" s="196">
        <v>180</v>
      </c>
      <c r="AB116" s="189">
        <v>85</v>
      </c>
      <c r="AC116" s="197">
        <v>84</v>
      </c>
      <c r="AD116" s="198">
        <v>1</v>
      </c>
      <c r="AE116" s="77">
        <v>169</v>
      </c>
      <c r="AF116" s="193">
        <v>9</v>
      </c>
      <c r="AG116" s="199">
        <v>1</v>
      </c>
      <c r="AH116" s="195">
        <v>108</v>
      </c>
    </row>
    <row r="117" spans="1:34" x14ac:dyDescent="0.25">
      <c r="A117" s="48" t="s">
        <v>197</v>
      </c>
      <c r="B117" s="43" t="s">
        <v>198</v>
      </c>
      <c r="C117" s="37">
        <v>170</v>
      </c>
      <c r="D117" s="37"/>
      <c r="E117" s="37">
        <v>92</v>
      </c>
      <c r="F117" s="37">
        <v>140</v>
      </c>
      <c r="G117" s="37">
        <v>190</v>
      </c>
      <c r="H117" s="37">
        <v>7</v>
      </c>
      <c r="I117" s="37">
        <v>174</v>
      </c>
      <c r="J117" s="45">
        <v>583</v>
      </c>
      <c r="K117" s="152">
        <v>97.166666666666671</v>
      </c>
      <c r="L117" s="40">
        <v>110</v>
      </c>
      <c r="N117" s="41" t="s">
        <v>361</v>
      </c>
      <c r="O117" s="28" t="s">
        <v>362</v>
      </c>
      <c r="P117" s="63">
        <v>46</v>
      </c>
      <c r="Q117" s="63">
        <f>+Q116+1</f>
        <v>64</v>
      </c>
      <c r="R117" s="63">
        <v>166</v>
      </c>
      <c r="S117" s="63">
        <v>45</v>
      </c>
      <c r="T117" s="63">
        <v>58</v>
      </c>
      <c r="U117" s="63">
        <v>42</v>
      </c>
      <c r="V117" s="63">
        <v>79</v>
      </c>
      <c r="W117" s="203">
        <v>110</v>
      </c>
      <c r="Y117" s="60" t="s">
        <v>323</v>
      </c>
      <c r="Z117" s="28" t="s">
        <v>325</v>
      </c>
      <c r="AA117" s="196">
        <v>180</v>
      </c>
      <c r="AB117" s="189">
        <v>85</v>
      </c>
      <c r="AC117" s="197">
        <v>84</v>
      </c>
      <c r="AD117" s="198">
        <v>1</v>
      </c>
      <c r="AE117" s="77">
        <v>169</v>
      </c>
      <c r="AF117" s="193">
        <v>6</v>
      </c>
      <c r="AG117" s="199">
        <v>1</v>
      </c>
      <c r="AH117" s="195">
        <v>108</v>
      </c>
    </row>
    <row r="118" spans="1:34" x14ac:dyDescent="0.25">
      <c r="A118" s="48" t="s">
        <v>168</v>
      </c>
      <c r="B118" s="28" t="s">
        <v>169</v>
      </c>
      <c r="C118" s="37">
        <v>157</v>
      </c>
      <c r="D118" s="37">
        <v>77</v>
      </c>
      <c r="E118" s="37">
        <v>73</v>
      </c>
      <c r="F118" s="52">
        <v>40</v>
      </c>
      <c r="G118" s="37">
        <v>112</v>
      </c>
      <c r="H118" s="68">
        <v>112</v>
      </c>
      <c r="I118" s="37">
        <v>132</v>
      </c>
      <c r="J118" s="45">
        <v>591</v>
      </c>
      <c r="K118" s="152">
        <v>98.5</v>
      </c>
      <c r="L118" s="40">
        <v>111</v>
      </c>
      <c r="N118" s="48" t="s">
        <v>227</v>
      </c>
      <c r="O118" s="28" t="s">
        <v>228</v>
      </c>
      <c r="P118" s="196">
        <v>118</v>
      </c>
      <c r="Q118" s="189">
        <v>82</v>
      </c>
      <c r="R118" s="197">
        <v>81</v>
      </c>
      <c r="S118" s="198">
        <v>47</v>
      </c>
      <c r="T118" s="77">
        <v>123</v>
      </c>
      <c r="U118" s="193">
        <v>10</v>
      </c>
      <c r="V118" s="199">
        <v>57</v>
      </c>
      <c r="W118" s="204">
        <v>110</v>
      </c>
      <c r="Y118" s="60" t="s">
        <v>157</v>
      </c>
      <c r="Z118" s="43" t="s">
        <v>457</v>
      </c>
      <c r="AA118" s="196">
        <v>180</v>
      </c>
      <c r="AB118" s="189">
        <v>85</v>
      </c>
      <c r="AC118" s="197">
        <v>84</v>
      </c>
      <c r="AD118" s="198">
        <v>1</v>
      </c>
      <c r="AE118" s="77">
        <v>169</v>
      </c>
      <c r="AF118" s="193">
        <v>4</v>
      </c>
      <c r="AG118" s="199">
        <v>1</v>
      </c>
      <c r="AH118" s="195">
        <v>108</v>
      </c>
    </row>
    <row r="119" spans="1:34" x14ac:dyDescent="0.25">
      <c r="A119" s="60" t="s">
        <v>67</v>
      </c>
      <c r="B119" s="28" t="s">
        <v>70</v>
      </c>
      <c r="C119" s="37">
        <v>134</v>
      </c>
      <c r="D119" s="37">
        <v>145</v>
      </c>
      <c r="E119" s="37">
        <v>148</v>
      </c>
      <c r="F119" s="37">
        <v>98</v>
      </c>
      <c r="G119" s="37">
        <v>134</v>
      </c>
      <c r="H119" s="37">
        <v>18</v>
      </c>
      <c r="I119" s="37">
        <v>48</v>
      </c>
      <c r="J119" s="45">
        <v>591</v>
      </c>
      <c r="K119" s="152">
        <v>98.5</v>
      </c>
      <c r="L119" s="40">
        <v>112</v>
      </c>
      <c r="N119" s="41" t="s">
        <v>304</v>
      </c>
      <c r="O119" s="43" t="s">
        <v>305</v>
      </c>
      <c r="P119" s="196">
        <v>101</v>
      </c>
      <c r="Q119" s="189">
        <f>+Q118+1</f>
        <v>83</v>
      </c>
      <c r="R119" s="197">
        <v>148</v>
      </c>
      <c r="S119" s="198">
        <v>47</v>
      </c>
      <c r="T119" s="77">
        <v>97</v>
      </c>
      <c r="U119" s="193">
        <v>5</v>
      </c>
      <c r="V119" s="199">
        <v>57</v>
      </c>
      <c r="W119" s="204">
        <v>112</v>
      </c>
      <c r="Y119" s="44" t="s">
        <v>451</v>
      </c>
      <c r="Z119" s="28" t="s">
        <v>138</v>
      </c>
      <c r="AA119" s="63">
        <v>180</v>
      </c>
      <c r="AB119" s="63">
        <v>85</v>
      </c>
      <c r="AC119" s="63">
        <v>84</v>
      </c>
      <c r="AD119" s="63">
        <v>1</v>
      </c>
      <c r="AE119" s="63">
        <v>169</v>
      </c>
      <c r="AF119" s="63">
        <v>1</v>
      </c>
      <c r="AG119" s="63">
        <v>1</v>
      </c>
      <c r="AH119" s="63">
        <v>108</v>
      </c>
    </row>
    <row r="120" spans="1:34" x14ac:dyDescent="0.25">
      <c r="A120" s="50" t="s">
        <v>144</v>
      </c>
      <c r="B120" s="28" t="s">
        <v>115</v>
      </c>
      <c r="C120" s="37">
        <v>187</v>
      </c>
      <c r="D120" s="37">
        <v>66</v>
      </c>
      <c r="E120" s="37">
        <v>75</v>
      </c>
      <c r="F120" s="37">
        <v>127</v>
      </c>
      <c r="G120" s="37">
        <v>170</v>
      </c>
      <c r="H120" s="37">
        <v>27</v>
      </c>
      <c r="I120" s="37">
        <v>132</v>
      </c>
      <c r="J120" s="45">
        <v>614</v>
      </c>
      <c r="K120" s="152">
        <v>102.33333333333333</v>
      </c>
      <c r="L120" s="40">
        <v>113</v>
      </c>
      <c r="N120" s="48" t="s">
        <v>384</v>
      </c>
      <c r="O120" s="43" t="s">
        <v>44</v>
      </c>
      <c r="P120" s="196">
        <v>50</v>
      </c>
      <c r="Q120" s="189">
        <f>+Q119+1</f>
        <v>84</v>
      </c>
      <c r="R120" s="197">
        <v>133</v>
      </c>
      <c r="S120" s="198">
        <v>112</v>
      </c>
      <c r="T120" s="77">
        <v>8</v>
      </c>
      <c r="U120" s="193">
        <v>6</v>
      </c>
      <c r="V120" s="199">
        <v>124</v>
      </c>
      <c r="W120" s="204">
        <v>113</v>
      </c>
      <c r="Y120" s="44" t="s">
        <v>172</v>
      </c>
      <c r="Z120" s="28" t="s">
        <v>173</v>
      </c>
      <c r="AA120" s="196">
        <v>91</v>
      </c>
      <c r="AB120" s="189">
        <v>137</v>
      </c>
      <c r="AC120" s="197">
        <v>142</v>
      </c>
      <c r="AD120" s="198">
        <v>25</v>
      </c>
      <c r="AE120" s="77">
        <v>38</v>
      </c>
      <c r="AF120" s="193">
        <v>51</v>
      </c>
      <c r="AG120" s="199">
        <v>90</v>
      </c>
      <c r="AH120" s="195">
        <v>112</v>
      </c>
    </row>
    <row r="121" spans="1:34" x14ac:dyDescent="0.25">
      <c r="A121" s="41" t="s">
        <v>361</v>
      </c>
      <c r="B121" s="28" t="s">
        <v>362</v>
      </c>
      <c r="C121" s="61">
        <v>39</v>
      </c>
      <c r="D121" s="37">
        <v>177</v>
      </c>
      <c r="E121" s="37">
        <v>194</v>
      </c>
      <c r="F121" s="117">
        <v>39</v>
      </c>
      <c r="G121" s="93">
        <v>56</v>
      </c>
      <c r="H121" s="37">
        <v>36</v>
      </c>
      <c r="I121" s="37">
        <v>132</v>
      </c>
      <c r="J121" s="45">
        <v>617</v>
      </c>
      <c r="K121" s="152">
        <v>102.83333333333333</v>
      </c>
      <c r="L121" s="40">
        <v>114</v>
      </c>
      <c r="N121" s="44" t="s">
        <v>117</v>
      </c>
      <c r="O121" s="28" t="s">
        <v>118</v>
      </c>
      <c r="P121" s="196">
        <v>91</v>
      </c>
      <c r="Q121" s="189">
        <f>+Q120+1</f>
        <v>85</v>
      </c>
      <c r="R121" s="197">
        <v>147</v>
      </c>
      <c r="S121" s="198">
        <v>78</v>
      </c>
      <c r="T121" s="77">
        <v>20</v>
      </c>
      <c r="U121" s="193">
        <v>24</v>
      </c>
      <c r="V121" s="199">
        <v>92</v>
      </c>
      <c r="W121" s="204">
        <v>114</v>
      </c>
      <c r="Y121" s="59" t="s">
        <v>363</v>
      </c>
      <c r="Z121" s="28" t="s">
        <v>364</v>
      </c>
      <c r="AA121" s="196">
        <v>6</v>
      </c>
      <c r="AB121" s="189">
        <v>128</v>
      </c>
      <c r="AC121" s="197">
        <v>137</v>
      </c>
      <c r="AD121" s="198">
        <v>124</v>
      </c>
      <c r="AE121" s="77">
        <v>9</v>
      </c>
      <c r="AF121" s="193">
        <v>18</v>
      </c>
      <c r="AG121" s="199">
        <v>136</v>
      </c>
      <c r="AH121" s="195">
        <v>113</v>
      </c>
    </row>
    <row r="122" spans="1:34" x14ac:dyDescent="0.25">
      <c r="A122" s="48" t="s">
        <v>77</v>
      </c>
      <c r="B122" s="43" t="s">
        <v>78</v>
      </c>
      <c r="C122" s="72">
        <v>56</v>
      </c>
      <c r="D122" s="37">
        <v>175</v>
      </c>
      <c r="E122" s="37">
        <v>192</v>
      </c>
      <c r="F122" s="52">
        <v>43</v>
      </c>
      <c r="G122" s="54">
        <v>21</v>
      </c>
      <c r="H122" s="37">
        <v>21</v>
      </c>
      <c r="I122" s="37">
        <v>132</v>
      </c>
      <c r="J122" s="45">
        <v>619</v>
      </c>
      <c r="K122" s="152">
        <v>103.16666666666667</v>
      </c>
      <c r="L122" s="40">
        <v>115</v>
      </c>
      <c r="N122" s="42" t="s">
        <v>135</v>
      </c>
      <c r="O122" s="43" t="s">
        <v>136</v>
      </c>
      <c r="P122" s="63">
        <v>47</v>
      </c>
      <c r="Q122" s="63">
        <v>119</v>
      </c>
      <c r="R122" s="63">
        <v>131</v>
      </c>
      <c r="S122" s="63">
        <v>77</v>
      </c>
      <c r="T122" s="63">
        <v>58</v>
      </c>
      <c r="U122" s="63">
        <v>7</v>
      </c>
      <c r="V122" s="63">
        <v>88</v>
      </c>
      <c r="W122" s="203">
        <v>115</v>
      </c>
      <c r="Y122" s="50" t="s">
        <v>287</v>
      </c>
      <c r="Z122" s="43" t="s">
        <v>288</v>
      </c>
      <c r="AA122" s="196">
        <v>174</v>
      </c>
      <c r="AB122" s="189">
        <v>69</v>
      </c>
      <c r="AC122" s="197">
        <v>84</v>
      </c>
      <c r="AD122" s="198">
        <v>53</v>
      </c>
      <c r="AE122" s="77">
        <v>146</v>
      </c>
      <c r="AF122" s="193">
        <v>8</v>
      </c>
      <c r="AG122" s="199">
        <v>16</v>
      </c>
      <c r="AH122" s="195">
        <v>114</v>
      </c>
    </row>
    <row r="123" spans="1:34" x14ac:dyDescent="0.25">
      <c r="A123" s="42" t="s">
        <v>110</v>
      </c>
      <c r="B123" s="28" t="s">
        <v>111</v>
      </c>
      <c r="C123" s="81">
        <v>60</v>
      </c>
      <c r="D123" s="37">
        <v>150</v>
      </c>
      <c r="E123" s="37">
        <v>161</v>
      </c>
      <c r="F123" s="61">
        <v>35</v>
      </c>
      <c r="G123" s="67">
        <v>33</v>
      </c>
      <c r="H123" s="37">
        <v>42</v>
      </c>
      <c r="I123" s="37">
        <v>174</v>
      </c>
      <c r="J123" s="45">
        <v>622</v>
      </c>
      <c r="K123" s="152">
        <v>103.66666666666667</v>
      </c>
      <c r="L123" s="40">
        <v>116</v>
      </c>
      <c r="N123" s="41" t="s">
        <v>326</v>
      </c>
      <c r="O123" s="43" t="s">
        <v>328</v>
      </c>
      <c r="P123" s="196">
        <v>127</v>
      </c>
      <c r="Q123" s="189">
        <v>82</v>
      </c>
      <c r="R123" s="197">
        <v>81</v>
      </c>
      <c r="S123" s="198">
        <v>41</v>
      </c>
      <c r="T123" s="77">
        <v>115</v>
      </c>
      <c r="U123" s="193">
        <v>17</v>
      </c>
      <c r="V123" s="199">
        <v>79</v>
      </c>
      <c r="W123" s="204">
        <v>116</v>
      </c>
      <c r="Y123" s="48" t="s">
        <v>227</v>
      </c>
      <c r="Z123" s="28" t="s">
        <v>228</v>
      </c>
      <c r="AA123" s="196">
        <v>121</v>
      </c>
      <c r="AB123" s="189">
        <v>85</v>
      </c>
      <c r="AC123" s="197">
        <v>84</v>
      </c>
      <c r="AD123" s="198">
        <v>53</v>
      </c>
      <c r="AE123" s="77">
        <v>137</v>
      </c>
      <c r="AF123" s="193">
        <v>10</v>
      </c>
      <c r="AG123" s="199">
        <v>63</v>
      </c>
      <c r="AH123" s="195">
        <v>115</v>
      </c>
    </row>
    <row r="124" spans="1:34" x14ac:dyDescent="0.25">
      <c r="A124" s="78" t="s">
        <v>304</v>
      </c>
      <c r="B124" s="43" t="s">
        <v>306</v>
      </c>
      <c r="C124" s="37">
        <v>155</v>
      </c>
      <c r="D124" s="37">
        <v>93</v>
      </c>
      <c r="E124" s="37">
        <v>92</v>
      </c>
      <c r="F124" s="37">
        <v>151</v>
      </c>
      <c r="G124" s="37">
        <v>182</v>
      </c>
      <c r="H124" s="37">
        <v>7</v>
      </c>
      <c r="I124" s="37">
        <v>132</v>
      </c>
      <c r="J124" s="45">
        <v>630</v>
      </c>
      <c r="K124" s="152">
        <v>105</v>
      </c>
      <c r="L124" s="40">
        <v>117</v>
      </c>
      <c r="N124" s="48" t="s">
        <v>229</v>
      </c>
      <c r="O124" s="43" t="s">
        <v>230</v>
      </c>
      <c r="P124" s="196">
        <v>101</v>
      </c>
      <c r="Q124" s="189">
        <f>+Q123+1</f>
        <v>83</v>
      </c>
      <c r="R124" s="197">
        <v>127</v>
      </c>
      <c r="S124" s="198">
        <v>28</v>
      </c>
      <c r="T124" s="77">
        <v>48</v>
      </c>
      <c r="U124" s="193">
        <v>15</v>
      </c>
      <c r="V124" s="199">
        <v>110</v>
      </c>
      <c r="W124" s="204">
        <v>117</v>
      </c>
      <c r="Y124" s="78" t="s">
        <v>161</v>
      </c>
      <c r="Z124" s="28" t="s">
        <v>163</v>
      </c>
      <c r="AA124" s="63">
        <v>147</v>
      </c>
      <c r="AB124" s="63">
        <v>31</v>
      </c>
      <c r="AC124" s="63">
        <v>48</v>
      </c>
      <c r="AD124" s="63">
        <v>124</v>
      </c>
      <c r="AE124" s="63">
        <v>157</v>
      </c>
      <c r="AF124" s="63">
        <v>40</v>
      </c>
      <c r="AG124" s="63">
        <v>38</v>
      </c>
      <c r="AH124" s="63">
        <v>116</v>
      </c>
    </row>
    <row r="125" spans="1:34" x14ac:dyDescent="0.25">
      <c r="A125" s="48" t="s">
        <v>106</v>
      </c>
      <c r="B125" s="28" t="s">
        <v>107</v>
      </c>
      <c r="C125" s="37">
        <v>62</v>
      </c>
      <c r="D125" s="37">
        <v>158</v>
      </c>
      <c r="E125" s="37">
        <v>180</v>
      </c>
      <c r="F125" s="37">
        <v>71</v>
      </c>
      <c r="G125" s="37">
        <v>88</v>
      </c>
      <c r="H125" s="37">
        <v>6</v>
      </c>
      <c r="I125" s="37">
        <v>159</v>
      </c>
      <c r="J125" s="45">
        <v>636</v>
      </c>
      <c r="K125" s="152">
        <v>106</v>
      </c>
      <c r="L125" s="40">
        <v>118</v>
      </c>
      <c r="N125" s="27" t="s">
        <v>147</v>
      </c>
      <c r="O125" s="28" t="s">
        <v>66</v>
      </c>
      <c r="P125" s="196">
        <v>24</v>
      </c>
      <c r="Q125" s="189">
        <f>+Q124+1</f>
        <v>84</v>
      </c>
      <c r="R125" s="197">
        <v>167</v>
      </c>
      <c r="S125" s="198">
        <v>112</v>
      </c>
      <c r="T125" s="77">
        <v>24</v>
      </c>
      <c r="U125" s="193">
        <v>7</v>
      </c>
      <c r="V125" s="199">
        <v>124</v>
      </c>
      <c r="W125" s="204">
        <v>118</v>
      </c>
      <c r="Y125" s="82" t="s">
        <v>114</v>
      </c>
      <c r="Z125" s="49" t="s">
        <v>116</v>
      </c>
      <c r="AA125" s="196">
        <v>82</v>
      </c>
      <c r="AB125" s="189">
        <v>39</v>
      </c>
      <c r="AC125" s="197">
        <v>45</v>
      </c>
      <c r="AD125" s="198">
        <v>117</v>
      </c>
      <c r="AE125" s="77">
        <v>136</v>
      </c>
      <c r="AF125" s="193">
        <v>13</v>
      </c>
      <c r="AG125" s="199">
        <v>128</v>
      </c>
      <c r="AH125" s="195">
        <v>117</v>
      </c>
    </row>
    <row r="126" spans="1:34" x14ac:dyDescent="0.25">
      <c r="A126" s="41" t="s">
        <v>215</v>
      </c>
      <c r="B126" s="28" t="s">
        <v>217</v>
      </c>
      <c r="C126" s="37">
        <v>130</v>
      </c>
      <c r="D126" s="37">
        <v>65</v>
      </c>
      <c r="E126" s="37">
        <v>70</v>
      </c>
      <c r="F126" s="37">
        <v>143</v>
      </c>
      <c r="G126" s="37">
        <v>181</v>
      </c>
      <c r="H126" s="37">
        <v>38</v>
      </c>
      <c r="I126" s="37">
        <v>191</v>
      </c>
      <c r="J126" s="45">
        <v>637</v>
      </c>
      <c r="K126" s="152">
        <v>106.16666666666667</v>
      </c>
      <c r="L126" s="40">
        <v>119</v>
      </c>
      <c r="N126" s="92" t="s">
        <v>144</v>
      </c>
      <c r="O126" s="43" t="s">
        <v>146</v>
      </c>
      <c r="P126" s="196">
        <v>95</v>
      </c>
      <c r="Q126" s="189">
        <f>+Q125+1</f>
        <v>85</v>
      </c>
      <c r="R126" s="197">
        <v>155</v>
      </c>
      <c r="S126" s="198">
        <v>47</v>
      </c>
      <c r="T126" s="77">
        <v>73</v>
      </c>
      <c r="U126" s="193">
        <v>34</v>
      </c>
      <c r="V126" s="199">
        <v>84</v>
      </c>
      <c r="W126" s="204">
        <v>119</v>
      </c>
      <c r="Y126" s="41" t="s">
        <v>371</v>
      </c>
      <c r="Z126" s="43" t="s">
        <v>237</v>
      </c>
      <c r="AA126" s="196">
        <v>92</v>
      </c>
      <c r="AB126" s="189">
        <v>148</v>
      </c>
      <c r="AC126" s="197">
        <v>158</v>
      </c>
      <c r="AD126" s="198">
        <v>53</v>
      </c>
      <c r="AE126" s="77">
        <v>41</v>
      </c>
      <c r="AF126" s="193">
        <v>11</v>
      </c>
      <c r="AG126" s="199">
        <v>63</v>
      </c>
      <c r="AH126" s="195">
        <v>118</v>
      </c>
    </row>
    <row r="127" spans="1:34" x14ac:dyDescent="0.25">
      <c r="A127" s="78" t="s">
        <v>287</v>
      </c>
      <c r="B127" s="28" t="s">
        <v>289</v>
      </c>
      <c r="C127" s="37">
        <v>62</v>
      </c>
      <c r="D127" s="37">
        <v>158</v>
      </c>
      <c r="E127" s="37">
        <v>180</v>
      </c>
      <c r="F127" s="37">
        <v>105</v>
      </c>
      <c r="G127" s="37">
        <v>134</v>
      </c>
      <c r="H127" s="37">
        <v>3</v>
      </c>
      <c r="I127" s="37">
        <v>132</v>
      </c>
      <c r="J127" s="45">
        <v>640</v>
      </c>
      <c r="K127" s="152">
        <v>106.66666666666667</v>
      </c>
      <c r="L127" s="40">
        <v>120</v>
      </c>
      <c r="N127" s="101" t="s">
        <v>205</v>
      </c>
      <c r="O127" s="28" t="s">
        <v>173</v>
      </c>
      <c r="P127" s="196">
        <v>99</v>
      </c>
      <c r="Q127" s="189">
        <v>53</v>
      </c>
      <c r="R127" s="197">
        <v>58</v>
      </c>
      <c r="S127" s="198">
        <v>98</v>
      </c>
      <c r="T127" s="77">
        <v>113</v>
      </c>
      <c r="U127" s="193">
        <v>11</v>
      </c>
      <c r="V127" s="199">
        <v>120</v>
      </c>
      <c r="W127" s="204">
        <v>120</v>
      </c>
      <c r="Y127" s="35" t="s">
        <v>114</v>
      </c>
      <c r="Z127" s="36" t="s">
        <v>115</v>
      </c>
      <c r="AA127" s="196">
        <v>119</v>
      </c>
      <c r="AB127" s="189">
        <v>136</v>
      </c>
      <c r="AC127" s="197">
        <v>136</v>
      </c>
      <c r="AD127" s="198">
        <v>53</v>
      </c>
      <c r="AE127" s="77">
        <v>104</v>
      </c>
      <c r="AF127" s="193">
        <v>16</v>
      </c>
      <c r="AG127" s="199">
        <v>9</v>
      </c>
      <c r="AH127" s="195">
        <v>119</v>
      </c>
    </row>
    <row r="128" spans="1:34" x14ac:dyDescent="0.25">
      <c r="A128" s="41" t="s">
        <v>101</v>
      </c>
      <c r="B128" s="43" t="s">
        <v>102</v>
      </c>
      <c r="C128" s="37">
        <v>55</v>
      </c>
      <c r="D128" s="37">
        <v>151</v>
      </c>
      <c r="E128" s="37">
        <v>164</v>
      </c>
      <c r="F128" s="37">
        <v>134</v>
      </c>
      <c r="G128" s="37">
        <v>59</v>
      </c>
      <c r="H128" s="37">
        <v>5</v>
      </c>
      <c r="I128" s="37">
        <v>132</v>
      </c>
      <c r="J128" s="45">
        <v>641</v>
      </c>
      <c r="K128" s="152">
        <v>106.83333333333333</v>
      </c>
      <c r="L128" s="40">
        <v>121</v>
      </c>
      <c r="N128" s="78" t="s">
        <v>161</v>
      </c>
      <c r="O128" s="28" t="s">
        <v>163</v>
      </c>
      <c r="P128" s="63">
        <v>141</v>
      </c>
      <c r="Q128" s="63">
        <f>+Q122+1</f>
        <v>120</v>
      </c>
      <c r="R128" s="63">
        <v>46</v>
      </c>
      <c r="S128" s="63">
        <v>112</v>
      </c>
      <c r="T128" s="63">
        <v>149</v>
      </c>
      <c r="U128" s="63">
        <v>31</v>
      </c>
      <c r="V128" s="63">
        <v>30</v>
      </c>
      <c r="W128" s="203">
        <v>121</v>
      </c>
      <c r="Y128" s="41" t="s">
        <v>326</v>
      </c>
      <c r="Z128" s="43" t="s">
        <v>479</v>
      </c>
      <c r="AA128" s="196">
        <v>131</v>
      </c>
      <c r="AB128" s="189">
        <v>85</v>
      </c>
      <c r="AC128" s="197">
        <v>84</v>
      </c>
      <c r="AD128" s="198">
        <v>46</v>
      </c>
      <c r="AE128" s="77">
        <v>126</v>
      </c>
      <c r="AF128" s="193">
        <v>17</v>
      </c>
      <c r="AG128" s="199">
        <v>86</v>
      </c>
      <c r="AH128" s="195">
        <v>120</v>
      </c>
    </row>
    <row r="129" spans="1:34" x14ac:dyDescent="0.25">
      <c r="A129" s="48" t="s">
        <v>255</v>
      </c>
      <c r="B129" s="43" t="s">
        <v>256</v>
      </c>
      <c r="C129" s="37">
        <v>123</v>
      </c>
      <c r="D129" s="37">
        <v>189</v>
      </c>
      <c r="E129" s="37">
        <v>186</v>
      </c>
      <c r="F129" s="37">
        <v>99</v>
      </c>
      <c r="G129" s="95">
        <v>78</v>
      </c>
      <c r="H129" s="37">
        <v>24</v>
      </c>
      <c r="I129" s="71">
        <v>28</v>
      </c>
      <c r="J129" s="45">
        <v>649</v>
      </c>
      <c r="K129" s="152">
        <v>108.16666666666667</v>
      </c>
      <c r="L129" s="40">
        <v>122</v>
      </c>
      <c r="N129" s="60" t="s">
        <v>367</v>
      </c>
      <c r="O129" s="28" t="s">
        <v>368</v>
      </c>
      <c r="P129" s="196">
        <v>118</v>
      </c>
      <c r="Q129" s="189">
        <f>+Q128+1</f>
        <v>121</v>
      </c>
      <c r="R129" s="197">
        <v>141</v>
      </c>
      <c r="S129" s="198">
        <v>47</v>
      </c>
      <c r="T129" s="77">
        <v>86</v>
      </c>
      <c r="U129" s="193">
        <v>21</v>
      </c>
      <c r="V129" s="199">
        <v>98</v>
      </c>
      <c r="W129" s="204">
        <v>122</v>
      </c>
      <c r="Y129" s="42" t="s">
        <v>135</v>
      </c>
      <c r="Z129" s="43" t="s">
        <v>136</v>
      </c>
      <c r="AA129" s="196">
        <v>42</v>
      </c>
      <c r="AB129" s="189">
        <v>131</v>
      </c>
      <c r="AC129" s="197">
        <v>138</v>
      </c>
      <c r="AD129" s="198">
        <v>86</v>
      </c>
      <c r="AE129" s="77">
        <v>63</v>
      </c>
      <c r="AF129" s="193">
        <v>7</v>
      </c>
      <c r="AG129" s="199">
        <v>98</v>
      </c>
      <c r="AH129" s="195">
        <v>120</v>
      </c>
    </row>
    <row r="130" spans="1:34" x14ac:dyDescent="0.25">
      <c r="A130" s="78" t="s">
        <v>304</v>
      </c>
      <c r="B130" s="28" t="s">
        <v>163</v>
      </c>
      <c r="C130" s="37">
        <v>164</v>
      </c>
      <c r="D130" s="88">
        <v>40</v>
      </c>
      <c r="E130" s="83">
        <v>63</v>
      </c>
      <c r="F130" s="37">
        <v>152</v>
      </c>
      <c r="G130" s="83">
        <v>81</v>
      </c>
      <c r="H130" s="37">
        <v>21</v>
      </c>
      <c r="I130" s="37">
        <v>217</v>
      </c>
      <c r="J130" s="45">
        <v>657</v>
      </c>
      <c r="K130" s="152">
        <v>109.5</v>
      </c>
      <c r="L130" s="40">
        <v>123</v>
      </c>
      <c r="N130" s="27" t="s">
        <v>35</v>
      </c>
      <c r="O130" s="28" t="s">
        <v>36</v>
      </c>
      <c r="P130" s="196">
        <v>34</v>
      </c>
      <c r="Q130" s="189">
        <v>164</v>
      </c>
      <c r="R130" s="197">
        <v>170</v>
      </c>
      <c r="S130" s="198">
        <v>47</v>
      </c>
      <c r="T130" s="77">
        <v>16</v>
      </c>
      <c r="U130" s="193">
        <v>34</v>
      </c>
      <c r="V130" s="199">
        <v>117</v>
      </c>
      <c r="W130" s="204">
        <v>123</v>
      </c>
      <c r="Y130" s="79" t="s">
        <v>376</v>
      </c>
      <c r="Z130" s="43" t="s">
        <v>377</v>
      </c>
      <c r="AA130" s="63">
        <v>177</v>
      </c>
      <c r="AB130" s="63">
        <v>77</v>
      </c>
      <c r="AC130" s="63">
        <v>82</v>
      </c>
      <c r="AD130" s="63">
        <v>50</v>
      </c>
      <c r="AE130" s="63">
        <v>117</v>
      </c>
      <c r="AF130" s="63">
        <v>25</v>
      </c>
      <c r="AG130" s="63">
        <v>56</v>
      </c>
      <c r="AH130" s="63">
        <v>122</v>
      </c>
    </row>
    <row r="131" spans="1:34" x14ac:dyDescent="0.25">
      <c r="A131" s="41" t="s">
        <v>304</v>
      </c>
      <c r="B131" s="43" t="s">
        <v>305</v>
      </c>
      <c r="C131" s="37">
        <v>124</v>
      </c>
      <c r="D131" s="37">
        <v>191</v>
      </c>
      <c r="E131" s="37">
        <v>188</v>
      </c>
      <c r="F131" s="37">
        <v>63</v>
      </c>
      <c r="G131" s="37">
        <v>112</v>
      </c>
      <c r="H131" s="37">
        <v>5</v>
      </c>
      <c r="I131" s="37">
        <v>90</v>
      </c>
      <c r="J131" s="45">
        <v>661</v>
      </c>
      <c r="K131" s="152">
        <v>110.16666666666667</v>
      </c>
      <c r="L131" s="40">
        <v>124</v>
      </c>
      <c r="N131" s="27" t="s">
        <v>112</v>
      </c>
      <c r="O131" s="28" t="s">
        <v>113</v>
      </c>
      <c r="P131" s="196">
        <v>81</v>
      </c>
      <c r="Q131" s="189">
        <f>+Q125+1</f>
        <v>85</v>
      </c>
      <c r="R131" s="197">
        <v>42</v>
      </c>
      <c r="S131" s="198">
        <v>112</v>
      </c>
      <c r="T131" s="77">
        <v>156</v>
      </c>
      <c r="U131" s="193">
        <v>16</v>
      </c>
      <c r="V131" s="199">
        <v>103</v>
      </c>
      <c r="W131" s="204">
        <v>124</v>
      </c>
      <c r="Y131" s="48" t="s">
        <v>229</v>
      </c>
      <c r="Z131" s="43" t="s">
        <v>230</v>
      </c>
      <c r="AA131" s="196">
        <v>102</v>
      </c>
      <c r="AB131" s="189">
        <v>130</v>
      </c>
      <c r="AC131" s="197">
        <v>135</v>
      </c>
      <c r="AD131" s="198">
        <v>29</v>
      </c>
      <c r="AE131" s="77">
        <v>53</v>
      </c>
      <c r="AF131" s="193">
        <v>15</v>
      </c>
      <c r="AG131" s="199">
        <v>122</v>
      </c>
      <c r="AH131" s="195">
        <v>122</v>
      </c>
    </row>
    <row r="132" spans="1:34" ht="15.75" thickBot="1" x14ac:dyDescent="0.3">
      <c r="A132" s="48" t="s">
        <v>384</v>
      </c>
      <c r="B132" s="43" t="s">
        <v>44</v>
      </c>
      <c r="C132" s="37">
        <v>52</v>
      </c>
      <c r="D132" s="37">
        <v>149</v>
      </c>
      <c r="E132" s="37">
        <v>160</v>
      </c>
      <c r="F132" s="37">
        <v>164</v>
      </c>
      <c r="G132" s="37">
        <v>9</v>
      </c>
      <c r="H132" s="37">
        <v>6</v>
      </c>
      <c r="I132" s="37">
        <v>132</v>
      </c>
      <c r="J132" s="45">
        <v>663</v>
      </c>
      <c r="K132" s="152">
        <v>110.5</v>
      </c>
      <c r="L132" s="40">
        <v>125</v>
      </c>
      <c r="N132" s="78" t="s">
        <v>295</v>
      </c>
      <c r="O132" s="28" t="s">
        <v>296</v>
      </c>
      <c r="P132" s="196">
        <v>66</v>
      </c>
      <c r="Q132" s="189">
        <f>+Q131+1</f>
        <v>86</v>
      </c>
      <c r="R132" s="197">
        <v>168</v>
      </c>
      <c r="S132" s="198">
        <v>47</v>
      </c>
      <c r="T132" s="77">
        <v>97</v>
      </c>
      <c r="U132" s="193">
        <v>7</v>
      </c>
      <c r="V132" s="199">
        <v>111</v>
      </c>
      <c r="W132" s="204">
        <v>124</v>
      </c>
      <c r="Y132" s="27" t="s">
        <v>112</v>
      </c>
      <c r="Z132" s="28" t="s">
        <v>113</v>
      </c>
      <c r="AA132" s="196">
        <v>75</v>
      </c>
      <c r="AB132" s="189">
        <v>50</v>
      </c>
      <c r="AC132" s="197">
        <v>43</v>
      </c>
      <c r="AD132" s="198">
        <v>124</v>
      </c>
      <c r="AE132" s="77">
        <v>168</v>
      </c>
      <c r="AF132" s="193">
        <v>16</v>
      </c>
      <c r="AG132" s="199">
        <v>113</v>
      </c>
      <c r="AH132" s="195">
        <v>124</v>
      </c>
    </row>
    <row r="133" spans="1:34" x14ac:dyDescent="0.25">
      <c r="A133" s="48" t="s">
        <v>229</v>
      </c>
      <c r="B133" s="43" t="s">
        <v>230</v>
      </c>
      <c r="C133" s="37">
        <v>124</v>
      </c>
      <c r="D133" s="37">
        <v>146</v>
      </c>
      <c r="E133" s="37">
        <v>154</v>
      </c>
      <c r="F133" s="67">
        <v>33</v>
      </c>
      <c r="G133" s="88">
        <v>59</v>
      </c>
      <c r="H133" s="37">
        <v>15</v>
      </c>
      <c r="I133" s="37">
        <v>199</v>
      </c>
      <c r="J133" s="45">
        <v>671</v>
      </c>
      <c r="K133" s="152">
        <v>111.83333333333333</v>
      </c>
      <c r="L133" s="40">
        <v>126</v>
      </c>
      <c r="N133" s="60" t="s">
        <v>67</v>
      </c>
      <c r="O133" s="28" t="s">
        <v>70</v>
      </c>
      <c r="P133" s="196">
        <v>111</v>
      </c>
      <c r="Q133" s="189">
        <f>+Q132+1</f>
        <v>87</v>
      </c>
      <c r="R133" s="197">
        <v>120</v>
      </c>
      <c r="S133" s="198">
        <v>85</v>
      </c>
      <c r="T133" s="77">
        <v>116</v>
      </c>
      <c r="U133" s="193">
        <v>18</v>
      </c>
      <c r="V133" s="199">
        <v>40</v>
      </c>
      <c r="W133" s="205">
        <v>125</v>
      </c>
      <c r="Y133" s="101" t="s">
        <v>205</v>
      </c>
      <c r="Z133" s="28" t="s">
        <v>173</v>
      </c>
      <c r="AA133" s="196">
        <v>99</v>
      </c>
      <c r="AB133" s="189">
        <v>57</v>
      </c>
      <c r="AC133" s="197">
        <v>57</v>
      </c>
      <c r="AD133" s="198">
        <v>111</v>
      </c>
      <c r="AE133" s="77">
        <v>125</v>
      </c>
      <c r="AF133" s="193">
        <v>11</v>
      </c>
      <c r="AG133" s="199">
        <v>132</v>
      </c>
      <c r="AH133" s="195">
        <v>125</v>
      </c>
    </row>
    <row r="134" spans="1:34" x14ac:dyDescent="0.25">
      <c r="A134" s="104" t="s">
        <v>259</v>
      </c>
      <c r="B134" s="28" t="s">
        <v>260</v>
      </c>
      <c r="C134" s="37">
        <v>211</v>
      </c>
      <c r="D134" s="37">
        <v>158</v>
      </c>
      <c r="E134" s="37">
        <v>146</v>
      </c>
      <c r="F134" s="37">
        <v>56</v>
      </c>
      <c r="G134" s="37">
        <v>165</v>
      </c>
      <c r="H134" s="37">
        <v>15</v>
      </c>
      <c r="I134" s="37">
        <v>90</v>
      </c>
      <c r="J134" s="45">
        <v>676</v>
      </c>
      <c r="K134" s="152">
        <v>112.66666666666667</v>
      </c>
      <c r="L134" s="40">
        <v>127</v>
      </c>
      <c r="N134" s="48" t="s">
        <v>424</v>
      </c>
      <c r="O134" s="28" t="s">
        <v>107</v>
      </c>
      <c r="P134" s="63">
        <v>56</v>
      </c>
      <c r="Q134" s="63">
        <f>+Q133+1</f>
        <v>88</v>
      </c>
      <c r="R134" s="63">
        <v>153</v>
      </c>
      <c r="S134" s="63">
        <v>85</v>
      </c>
      <c r="T134" s="63">
        <v>92</v>
      </c>
      <c r="U134" s="63">
        <v>9</v>
      </c>
      <c r="V134" s="63">
        <v>113</v>
      </c>
      <c r="W134" s="202">
        <v>127</v>
      </c>
      <c r="Y134" s="50" t="s">
        <v>205</v>
      </c>
      <c r="Z134" s="28" t="s">
        <v>208</v>
      </c>
      <c r="AA134" s="63">
        <v>144</v>
      </c>
      <c r="AB134" s="63">
        <v>85</v>
      </c>
      <c r="AC134" s="63">
        <v>84</v>
      </c>
      <c r="AD134" s="63">
        <v>53</v>
      </c>
      <c r="AE134" s="63">
        <v>98</v>
      </c>
      <c r="AF134" s="63">
        <v>13</v>
      </c>
      <c r="AG134" s="63">
        <v>118</v>
      </c>
      <c r="AH134" s="63">
        <v>126</v>
      </c>
    </row>
    <row r="135" spans="1:34" ht="15.75" x14ac:dyDescent="0.25">
      <c r="A135" s="59" t="s">
        <v>363</v>
      </c>
      <c r="B135" s="28" t="s">
        <v>364</v>
      </c>
      <c r="C135" s="37">
        <v>7</v>
      </c>
      <c r="D135" s="37">
        <v>144</v>
      </c>
      <c r="E135" s="37">
        <v>156</v>
      </c>
      <c r="F135" s="37">
        <v>159</v>
      </c>
      <c r="G135" s="37">
        <v>9</v>
      </c>
      <c r="H135" s="37">
        <v>18</v>
      </c>
      <c r="I135" s="37">
        <v>194</v>
      </c>
      <c r="J135" s="45">
        <v>678</v>
      </c>
      <c r="K135" s="152">
        <v>113</v>
      </c>
      <c r="L135" s="40">
        <v>128</v>
      </c>
      <c r="N135" s="78" t="s">
        <v>304</v>
      </c>
      <c r="O135" s="28" t="s">
        <v>163</v>
      </c>
      <c r="P135" s="196">
        <v>134</v>
      </c>
      <c r="Q135" s="189">
        <f>+Q134+1</f>
        <v>89</v>
      </c>
      <c r="R135" s="197">
        <v>56</v>
      </c>
      <c r="S135" s="198">
        <v>112</v>
      </c>
      <c r="T135" s="77">
        <v>72</v>
      </c>
      <c r="U135" s="193">
        <v>21</v>
      </c>
      <c r="V135" s="199">
        <v>124</v>
      </c>
      <c r="W135" s="206">
        <v>128</v>
      </c>
      <c r="Y135" s="234" t="s">
        <v>159</v>
      </c>
      <c r="Z135" s="235" t="s">
        <v>160</v>
      </c>
      <c r="AA135" s="63">
        <v>57</v>
      </c>
      <c r="AB135" s="63">
        <v>135</v>
      </c>
      <c r="AC135" s="63">
        <v>143</v>
      </c>
      <c r="AD135" s="63">
        <v>86</v>
      </c>
      <c r="AE135" s="63">
        <v>79</v>
      </c>
      <c r="AF135" s="63">
        <v>133</v>
      </c>
      <c r="AG135" s="63">
        <v>85</v>
      </c>
      <c r="AH135" s="63">
        <v>127</v>
      </c>
    </row>
    <row r="136" spans="1:34" x14ac:dyDescent="0.25">
      <c r="A136" s="44" t="s">
        <v>172</v>
      </c>
      <c r="B136" s="28" t="s">
        <v>173</v>
      </c>
      <c r="C136" s="37">
        <v>113</v>
      </c>
      <c r="D136" s="37">
        <v>153</v>
      </c>
      <c r="E136" s="37">
        <v>162</v>
      </c>
      <c r="F136" s="29">
        <v>26</v>
      </c>
      <c r="G136" s="70">
        <v>49</v>
      </c>
      <c r="H136" s="37">
        <v>51</v>
      </c>
      <c r="I136" s="37">
        <v>174</v>
      </c>
      <c r="J136" s="45">
        <v>679</v>
      </c>
      <c r="K136" s="152">
        <v>113.16666666666667</v>
      </c>
      <c r="L136" s="40">
        <v>129</v>
      </c>
      <c r="N136" s="41" t="s">
        <v>215</v>
      </c>
      <c r="O136" s="28" t="s">
        <v>217</v>
      </c>
      <c r="P136" s="196">
        <v>107</v>
      </c>
      <c r="Q136" s="189">
        <v>58</v>
      </c>
      <c r="R136" s="197">
        <v>60</v>
      </c>
      <c r="S136" s="198">
        <v>112</v>
      </c>
      <c r="T136" s="77">
        <v>148</v>
      </c>
      <c r="U136" s="193">
        <v>38</v>
      </c>
      <c r="V136" s="199">
        <v>101</v>
      </c>
      <c r="W136" s="206">
        <v>129</v>
      </c>
      <c r="Y136" s="44" t="s">
        <v>467</v>
      </c>
      <c r="Z136" s="43" t="s">
        <v>204</v>
      </c>
      <c r="AA136" s="63">
        <v>180</v>
      </c>
      <c r="AB136" s="63">
        <v>85</v>
      </c>
      <c r="AC136" s="63">
        <v>84</v>
      </c>
      <c r="AD136" s="63">
        <v>53</v>
      </c>
      <c r="AE136" s="63">
        <v>120</v>
      </c>
      <c r="AF136" s="63">
        <v>8</v>
      </c>
      <c r="AG136" s="63">
        <v>63</v>
      </c>
      <c r="AH136" s="63">
        <v>127</v>
      </c>
    </row>
    <row r="137" spans="1:34" x14ac:dyDescent="0.25">
      <c r="A137" s="78" t="s">
        <v>268</v>
      </c>
      <c r="B137" s="43" t="s">
        <v>269</v>
      </c>
      <c r="C137" s="37">
        <v>158</v>
      </c>
      <c r="D137" s="37">
        <v>147</v>
      </c>
      <c r="E137" s="37">
        <v>150</v>
      </c>
      <c r="F137" s="37">
        <v>86</v>
      </c>
      <c r="G137" s="37">
        <v>112</v>
      </c>
      <c r="H137" s="37">
        <v>7</v>
      </c>
      <c r="I137" s="37">
        <v>132</v>
      </c>
      <c r="J137" s="45">
        <v>680</v>
      </c>
      <c r="K137" s="152">
        <v>113.33333333333333</v>
      </c>
      <c r="L137" s="40">
        <v>130</v>
      </c>
      <c r="N137" s="78" t="s">
        <v>268</v>
      </c>
      <c r="O137" s="43" t="s">
        <v>269</v>
      </c>
      <c r="P137" s="196">
        <v>130</v>
      </c>
      <c r="Q137" s="189">
        <f>+Q131+1</f>
        <v>86</v>
      </c>
      <c r="R137" s="197">
        <v>122</v>
      </c>
      <c r="S137" s="198">
        <v>73</v>
      </c>
      <c r="T137" s="77">
        <v>97</v>
      </c>
      <c r="U137" s="193">
        <v>7</v>
      </c>
      <c r="V137" s="199">
        <v>84</v>
      </c>
      <c r="W137" s="206">
        <v>130</v>
      </c>
      <c r="Y137" s="48" t="s">
        <v>384</v>
      </c>
      <c r="Z137" s="43" t="s">
        <v>44</v>
      </c>
      <c r="AA137" s="196">
        <v>44</v>
      </c>
      <c r="AB137" s="189">
        <v>134</v>
      </c>
      <c r="AC137" s="197">
        <v>141</v>
      </c>
      <c r="AD137" s="198">
        <v>124</v>
      </c>
      <c r="AE137" s="77">
        <v>9</v>
      </c>
      <c r="AF137" s="193">
        <v>6</v>
      </c>
      <c r="AG137" s="199">
        <v>136</v>
      </c>
      <c r="AH137" s="195">
        <v>129</v>
      </c>
    </row>
    <row r="138" spans="1:34" x14ac:dyDescent="0.25">
      <c r="A138" s="48" t="s">
        <v>212</v>
      </c>
      <c r="B138" s="43" t="s">
        <v>213</v>
      </c>
      <c r="C138" s="37">
        <v>164</v>
      </c>
      <c r="D138" s="37">
        <v>93</v>
      </c>
      <c r="E138" s="37">
        <v>92</v>
      </c>
      <c r="F138" s="37">
        <v>115</v>
      </c>
      <c r="G138" s="37">
        <v>186</v>
      </c>
      <c r="H138" s="37">
        <v>10</v>
      </c>
      <c r="I138" s="37">
        <v>207</v>
      </c>
      <c r="J138" s="45">
        <v>681</v>
      </c>
      <c r="K138" s="152">
        <v>113.5</v>
      </c>
      <c r="L138" s="40">
        <v>131</v>
      </c>
      <c r="N138" s="78" t="s">
        <v>161</v>
      </c>
      <c r="O138" s="43" t="s">
        <v>162</v>
      </c>
      <c r="P138" s="63">
        <v>104</v>
      </c>
      <c r="Q138" s="63">
        <f>+Q137+1</f>
        <v>87</v>
      </c>
      <c r="R138" s="63">
        <v>145</v>
      </c>
      <c r="S138" s="63">
        <v>71</v>
      </c>
      <c r="T138" s="63">
        <v>95</v>
      </c>
      <c r="U138" s="63">
        <v>23</v>
      </c>
      <c r="V138" s="63">
        <v>93</v>
      </c>
      <c r="W138" s="203">
        <v>131</v>
      </c>
      <c r="Y138" s="41" t="s">
        <v>361</v>
      </c>
      <c r="Z138" s="28" t="s">
        <v>362</v>
      </c>
      <c r="AA138" s="196">
        <v>41</v>
      </c>
      <c r="AB138" s="189">
        <v>169</v>
      </c>
      <c r="AC138" s="197">
        <v>182</v>
      </c>
      <c r="AD138" s="198">
        <v>50</v>
      </c>
      <c r="AE138" s="77">
        <v>63</v>
      </c>
      <c r="AF138" s="193">
        <v>42</v>
      </c>
      <c r="AG138" s="199">
        <v>86</v>
      </c>
      <c r="AH138" s="195">
        <v>130</v>
      </c>
    </row>
    <row r="139" spans="1:34" x14ac:dyDescent="0.25">
      <c r="A139" s="114" t="s">
        <v>331</v>
      </c>
      <c r="B139" s="99" t="s">
        <v>184</v>
      </c>
      <c r="C139" s="37">
        <v>164</v>
      </c>
      <c r="D139" s="37">
        <v>93</v>
      </c>
      <c r="E139" s="37">
        <v>140</v>
      </c>
      <c r="F139" s="37">
        <v>112</v>
      </c>
      <c r="G139" s="37">
        <v>112</v>
      </c>
      <c r="H139" s="37">
        <v>14</v>
      </c>
      <c r="I139" s="37">
        <v>174</v>
      </c>
      <c r="J139" s="45">
        <v>697</v>
      </c>
      <c r="K139" s="152">
        <v>116.16666666666667</v>
      </c>
      <c r="L139" s="40">
        <v>132</v>
      </c>
      <c r="N139" s="78" t="s">
        <v>205</v>
      </c>
      <c r="O139" s="28" t="s">
        <v>209</v>
      </c>
      <c r="P139" s="196">
        <v>143</v>
      </c>
      <c r="Q139" s="189">
        <v>77</v>
      </c>
      <c r="R139" s="197">
        <v>78</v>
      </c>
      <c r="S139" s="198">
        <v>112</v>
      </c>
      <c r="T139" s="77">
        <v>152</v>
      </c>
      <c r="U139" s="193">
        <v>9</v>
      </c>
      <c r="V139" s="199">
        <v>33</v>
      </c>
      <c r="W139" s="204">
        <v>132</v>
      </c>
      <c r="Y139" s="244" t="s">
        <v>35</v>
      </c>
      <c r="Z139" s="28" t="s">
        <v>36</v>
      </c>
      <c r="AA139" s="196">
        <v>30</v>
      </c>
      <c r="AB139" s="189">
        <v>180</v>
      </c>
      <c r="AC139" s="197">
        <v>188</v>
      </c>
      <c r="AD139" s="198">
        <v>53</v>
      </c>
      <c r="AE139" s="77">
        <v>17</v>
      </c>
      <c r="AF139" s="193">
        <v>34</v>
      </c>
      <c r="AG139" s="199">
        <v>130</v>
      </c>
      <c r="AH139" s="195">
        <v>131</v>
      </c>
    </row>
    <row r="140" spans="1:34" x14ac:dyDescent="0.25">
      <c r="A140" s="78" t="s">
        <v>161</v>
      </c>
      <c r="B140" s="43" t="s">
        <v>162</v>
      </c>
      <c r="C140" s="37">
        <v>117</v>
      </c>
      <c r="D140" s="37">
        <v>170</v>
      </c>
      <c r="E140" s="37">
        <v>177</v>
      </c>
      <c r="F140" s="37">
        <v>54</v>
      </c>
      <c r="G140" s="94">
        <v>85</v>
      </c>
      <c r="H140" s="37">
        <v>21</v>
      </c>
      <c r="I140" s="37">
        <v>159</v>
      </c>
      <c r="J140" s="45">
        <v>698</v>
      </c>
      <c r="K140" s="152">
        <v>116.33333333333333</v>
      </c>
      <c r="L140" s="40">
        <v>133</v>
      </c>
      <c r="N140" s="50" t="s">
        <v>144</v>
      </c>
      <c r="O140" s="28" t="s">
        <v>115</v>
      </c>
      <c r="P140" s="196">
        <v>149</v>
      </c>
      <c r="Q140" s="189">
        <f>+Q139+1</f>
        <v>78</v>
      </c>
      <c r="R140" s="197">
        <v>66</v>
      </c>
      <c r="S140" s="198">
        <v>108</v>
      </c>
      <c r="T140" s="77">
        <v>141</v>
      </c>
      <c r="U140" s="193">
        <v>27</v>
      </c>
      <c r="V140" s="199">
        <v>79</v>
      </c>
      <c r="W140" s="204">
        <v>133</v>
      </c>
      <c r="Y140" s="27" t="s">
        <v>307</v>
      </c>
      <c r="Z140" s="28" t="s">
        <v>308</v>
      </c>
      <c r="AA140" s="196">
        <v>19</v>
      </c>
      <c r="AB140" s="189">
        <v>148</v>
      </c>
      <c r="AC140" s="197">
        <v>178</v>
      </c>
      <c r="AD140" s="198">
        <v>124</v>
      </c>
      <c r="AE140" s="77">
        <v>2</v>
      </c>
      <c r="AF140" s="193">
        <v>14</v>
      </c>
      <c r="AG140" s="199">
        <v>136</v>
      </c>
      <c r="AH140" s="195">
        <v>132</v>
      </c>
    </row>
    <row r="141" spans="1:34" x14ac:dyDescent="0.25">
      <c r="A141" s="48" t="s">
        <v>225</v>
      </c>
      <c r="B141" s="28" t="s">
        <v>226</v>
      </c>
      <c r="C141" s="37">
        <v>160</v>
      </c>
      <c r="D141" s="37">
        <v>93</v>
      </c>
      <c r="E141" s="37">
        <v>140</v>
      </c>
      <c r="F141" s="37">
        <v>122</v>
      </c>
      <c r="G141" s="37">
        <v>165</v>
      </c>
      <c r="H141" s="37">
        <v>10</v>
      </c>
      <c r="I141" s="37">
        <v>174</v>
      </c>
      <c r="J141" s="45">
        <v>699</v>
      </c>
      <c r="K141" s="152">
        <v>116.5</v>
      </c>
      <c r="L141" s="40">
        <v>134</v>
      </c>
      <c r="N141" s="75" t="s">
        <v>84</v>
      </c>
      <c r="O141" s="76" t="s">
        <v>85</v>
      </c>
      <c r="P141" s="63">
        <v>97</v>
      </c>
      <c r="Q141" s="63">
        <f>+Q140+1</f>
        <v>79</v>
      </c>
      <c r="R141" s="63">
        <v>176</v>
      </c>
      <c r="S141" s="63">
        <v>69</v>
      </c>
      <c r="T141" s="63">
        <v>75</v>
      </c>
      <c r="U141" s="63">
        <v>59</v>
      </c>
      <c r="V141" s="63">
        <v>100</v>
      </c>
      <c r="W141" s="203">
        <v>134</v>
      </c>
      <c r="Y141" s="48" t="s">
        <v>255</v>
      </c>
      <c r="Z141" s="43" t="s">
        <v>256</v>
      </c>
      <c r="AA141" s="196">
        <v>100</v>
      </c>
      <c r="AB141" s="189">
        <v>158</v>
      </c>
      <c r="AC141" s="197">
        <v>160</v>
      </c>
      <c r="AD141" s="198">
        <v>98</v>
      </c>
      <c r="AE141" s="77">
        <v>75</v>
      </c>
      <c r="AF141" s="193">
        <v>24</v>
      </c>
      <c r="AG141" s="199">
        <v>28</v>
      </c>
      <c r="AH141" s="195">
        <v>133</v>
      </c>
    </row>
    <row r="142" spans="1:34" x14ac:dyDescent="0.25">
      <c r="A142" s="27" t="s">
        <v>307</v>
      </c>
      <c r="B142" s="28" t="s">
        <v>308</v>
      </c>
      <c r="C142" s="37">
        <v>23</v>
      </c>
      <c r="D142" s="37">
        <v>178</v>
      </c>
      <c r="E142" s="37">
        <v>201</v>
      </c>
      <c r="F142" s="37">
        <v>153</v>
      </c>
      <c r="G142" s="37">
        <v>2</v>
      </c>
      <c r="H142" s="37">
        <v>14</v>
      </c>
      <c r="I142" s="37">
        <v>132</v>
      </c>
      <c r="J142" s="45">
        <v>701</v>
      </c>
      <c r="K142" s="152">
        <v>116.83333333333333</v>
      </c>
      <c r="L142" s="40">
        <v>135</v>
      </c>
      <c r="N142" s="60" t="s">
        <v>374</v>
      </c>
      <c r="O142" s="28" t="s">
        <v>375</v>
      </c>
      <c r="P142" s="196">
        <v>167</v>
      </c>
      <c r="Q142" s="189">
        <v>82</v>
      </c>
      <c r="R142" s="197">
        <v>81</v>
      </c>
      <c r="S142" s="198">
        <v>112</v>
      </c>
      <c r="T142" s="77">
        <v>157</v>
      </c>
      <c r="U142" s="193">
        <v>9</v>
      </c>
      <c r="V142" s="199">
        <v>1</v>
      </c>
      <c r="W142" s="204">
        <v>134</v>
      </c>
      <c r="Y142" s="44" t="s">
        <v>117</v>
      </c>
      <c r="Z142" s="28" t="s">
        <v>118</v>
      </c>
      <c r="AA142" s="196">
        <v>88</v>
      </c>
      <c r="AB142" s="189">
        <v>159</v>
      </c>
      <c r="AC142" s="197">
        <v>161</v>
      </c>
      <c r="AD142" s="198">
        <v>91</v>
      </c>
      <c r="AE142" s="77">
        <v>21</v>
      </c>
      <c r="AF142" s="193">
        <v>24</v>
      </c>
      <c r="AG142" s="199">
        <v>101</v>
      </c>
      <c r="AH142" s="195">
        <v>134</v>
      </c>
    </row>
    <row r="143" spans="1:34" x14ac:dyDescent="0.25">
      <c r="A143" s="107" t="s">
        <v>266</v>
      </c>
      <c r="B143" s="36" t="s">
        <v>267</v>
      </c>
      <c r="C143" s="37">
        <v>23</v>
      </c>
      <c r="D143" s="37">
        <v>178</v>
      </c>
      <c r="E143" s="37">
        <v>201</v>
      </c>
      <c r="F143" s="37">
        <v>148</v>
      </c>
      <c r="G143" s="37">
        <v>158</v>
      </c>
      <c r="H143" s="37">
        <v>4</v>
      </c>
      <c r="I143" s="37">
        <v>159</v>
      </c>
      <c r="J143" s="45">
        <v>713</v>
      </c>
      <c r="K143" s="152">
        <v>118.83333333333333</v>
      </c>
      <c r="L143" s="40">
        <v>136</v>
      </c>
      <c r="N143" s="27" t="s">
        <v>321</v>
      </c>
      <c r="O143" s="28" t="s">
        <v>322</v>
      </c>
      <c r="P143" s="196">
        <v>162</v>
      </c>
      <c r="Q143" s="189">
        <f>+Q142+1</f>
        <v>83</v>
      </c>
      <c r="R143" s="197">
        <v>77</v>
      </c>
      <c r="S143" s="198">
        <v>98</v>
      </c>
      <c r="T143" s="77">
        <v>147</v>
      </c>
      <c r="U143" s="193">
        <v>15</v>
      </c>
      <c r="V143" s="199">
        <v>40</v>
      </c>
      <c r="W143" s="204">
        <v>136</v>
      </c>
      <c r="Y143" s="44" t="s">
        <v>251</v>
      </c>
      <c r="Z143" s="43" t="s">
        <v>252</v>
      </c>
      <c r="AA143" s="196">
        <v>168</v>
      </c>
      <c r="AB143" s="189">
        <v>72</v>
      </c>
      <c r="AC143" s="197">
        <v>80</v>
      </c>
      <c r="AD143" s="198">
        <v>86</v>
      </c>
      <c r="AE143" s="77">
        <v>128</v>
      </c>
      <c r="AF143" s="193">
        <v>27</v>
      </c>
      <c r="AG143" s="199">
        <v>91</v>
      </c>
      <c r="AH143" s="195">
        <v>135</v>
      </c>
    </row>
    <row r="144" spans="1:34" x14ac:dyDescent="0.25">
      <c r="A144" s="50" t="s">
        <v>297</v>
      </c>
      <c r="B144" s="43" t="s">
        <v>298</v>
      </c>
      <c r="C144" s="37">
        <v>189</v>
      </c>
      <c r="D144" s="37">
        <v>147</v>
      </c>
      <c r="E144" s="37">
        <v>144</v>
      </c>
      <c r="F144" s="37">
        <v>106</v>
      </c>
      <c r="G144" s="37">
        <v>70</v>
      </c>
      <c r="H144" s="37">
        <v>7</v>
      </c>
      <c r="I144" s="37">
        <v>132</v>
      </c>
      <c r="J144" s="45">
        <v>725</v>
      </c>
      <c r="K144" s="152">
        <v>120.83333333333333</v>
      </c>
      <c r="L144" s="40">
        <v>137</v>
      </c>
      <c r="N144" s="41" t="s">
        <v>359</v>
      </c>
      <c r="O144" s="28" t="s">
        <v>185</v>
      </c>
      <c r="P144" s="196">
        <v>61</v>
      </c>
      <c r="Q144" s="189">
        <f>+Q138+1</f>
        <v>88</v>
      </c>
      <c r="R144" s="197">
        <v>160</v>
      </c>
      <c r="S144" s="198">
        <v>85</v>
      </c>
      <c r="T144" s="77">
        <v>105</v>
      </c>
      <c r="U144" s="193">
        <v>5</v>
      </c>
      <c r="V144" s="199">
        <v>113</v>
      </c>
      <c r="W144" s="204">
        <v>137</v>
      </c>
      <c r="Y144" s="41" t="s">
        <v>215</v>
      </c>
      <c r="Z144" s="28" t="s">
        <v>217</v>
      </c>
      <c r="AA144" s="196">
        <v>109</v>
      </c>
      <c r="AB144" s="189">
        <v>63</v>
      </c>
      <c r="AC144" s="197">
        <v>62</v>
      </c>
      <c r="AD144" s="198">
        <v>124</v>
      </c>
      <c r="AE144" s="77">
        <v>161</v>
      </c>
      <c r="AF144" s="193">
        <v>38</v>
      </c>
      <c r="AG144" s="199">
        <v>111</v>
      </c>
      <c r="AH144" s="195">
        <v>136</v>
      </c>
    </row>
    <row r="145" spans="1:34" x14ac:dyDescent="0.25">
      <c r="A145" s="44" t="s">
        <v>340</v>
      </c>
      <c r="B145" s="43" t="s">
        <v>341</v>
      </c>
      <c r="C145" s="37">
        <v>192</v>
      </c>
      <c r="D145" s="37">
        <v>154</v>
      </c>
      <c r="E145" s="37">
        <v>151</v>
      </c>
      <c r="F145" s="37">
        <v>64</v>
      </c>
      <c r="G145" s="37">
        <v>158</v>
      </c>
      <c r="H145" s="37">
        <v>8</v>
      </c>
      <c r="I145" s="37">
        <v>159</v>
      </c>
      <c r="J145" s="45">
        <v>728</v>
      </c>
      <c r="K145" s="152">
        <v>121.33333333333333</v>
      </c>
      <c r="L145" s="40">
        <v>138</v>
      </c>
      <c r="N145" s="60" t="s">
        <v>174</v>
      </c>
      <c r="O145" s="43" t="s">
        <v>175</v>
      </c>
      <c r="P145" s="196">
        <v>166</v>
      </c>
      <c r="Q145" s="189">
        <v>82</v>
      </c>
      <c r="R145" s="197">
        <v>81</v>
      </c>
      <c r="S145" s="198">
        <v>98</v>
      </c>
      <c r="T145" s="77">
        <v>136</v>
      </c>
      <c r="U145" s="193">
        <v>10</v>
      </c>
      <c r="V145" s="199">
        <v>40</v>
      </c>
      <c r="W145" s="204">
        <v>138</v>
      </c>
      <c r="Y145" s="79" t="s">
        <v>229</v>
      </c>
      <c r="Z145" s="43" t="s">
        <v>463</v>
      </c>
      <c r="AA145" s="63">
        <v>180</v>
      </c>
      <c r="AB145" s="63">
        <v>85</v>
      </c>
      <c r="AC145" s="63">
        <v>84</v>
      </c>
      <c r="AD145" s="63">
        <v>53</v>
      </c>
      <c r="AE145" s="63">
        <v>165</v>
      </c>
      <c r="AF145" s="63">
        <v>12</v>
      </c>
      <c r="AG145" s="63">
        <v>63</v>
      </c>
      <c r="AH145" s="63">
        <v>136</v>
      </c>
    </row>
    <row r="146" spans="1:34" x14ac:dyDescent="0.25">
      <c r="A146" s="50" t="s">
        <v>309</v>
      </c>
      <c r="B146" s="28" t="s">
        <v>311</v>
      </c>
      <c r="C146" s="37">
        <v>212</v>
      </c>
      <c r="D146" s="37">
        <v>93</v>
      </c>
      <c r="E146" s="37">
        <v>92</v>
      </c>
      <c r="F146" s="37">
        <v>154</v>
      </c>
      <c r="G146" s="37">
        <v>190</v>
      </c>
      <c r="H146" s="37">
        <v>23</v>
      </c>
      <c r="I146" s="37">
        <v>159</v>
      </c>
      <c r="J146" s="45">
        <v>733</v>
      </c>
      <c r="K146" s="152">
        <v>122.16666666666667</v>
      </c>
      <c r="L146" s="40">
        <v>139</v>
      </c>
      <c r="N146" s="107" t="s">
        <v>266</v>
      </c>
      <c r="O146" s="36" t="s">
        <v>267</v>
      </c>
      <c r="P146" s="196">
        <v>19</v>
      </c>
      <c r="Q146" s="189">
        <f>+Q145+1</f>
        <v>83</v>
      </c>
      <c r="R146" s="197">
        <v>160</v>
      </c>
      <c r="S146" s="198">
        <v>112</v>
      </c>
      <c r="T146" s="77">
        <v>131</v>
      </c>
      <c r="U146" s="193">
        <v>4</v>
      </c>
      <c r="V146" s="199">
        <v>124</v>
      </c>
      <c r="W146" s="204">
        <v>139</v>
      </c>
      <c r="Y146" s="48" t="s">
        <v>77</v>
      </c>
      <c r="Z146" s="43" t="s">
        <v>78</v>
      </c>
      <c r="AA146" s="196">
        <v>74</v>
      </c>
      <c r="AB146" s="189">
        <v>188</v>
      </c>
      <c r="AC146" s="197">
        <v>190</v>
      </c>
      <c r="AD146" s="198">
        <v>42</v>
      </c>
      <c r="AE146" s="77">
        <v>28</v>
      </c>
      <c r="AF146" s="193">
        <v>24</v>
      </c>
      <c r="AG146" s="199">
        <v>112</v>
      </c>
      <c r="AH146" s="195">
        <v>138</v>
      </c>
    </row>
    <row r="147" spans="1:34" x14ac:dyDescent="0.25">
      <c r="A147" s="27" t="s">
        <v>35</v>
      </c>
      <c r="B147" s="28" t="s">
        <v>36</v>
      </c>
      <c r="C147" s="29">
        <v>36</v>
      </c>
      <c r="D147" s="37">
        <v>203</v>
      </c>
      <c r="E147" s="37">
        <v>211</v>
      </c>
      <c r="F147" s="37">
        <v>57</v>
      </c>
      <c r="G147" s="31">
        <v>19</v>
      </c>
      <c r="H147" s="37">
        <v>34</v>
      </c>
      <c r="I147" s="37">
        <v>202</v>
      </c>
      <c r="J147" s="45">
        <v>743</v>
      </c>
      <c r="K147" s="152">
        <v>123.83333333333333</v>
      </c>
      <c r="L147" s="40">
        <v>140</v>
      </c>
      <c r="N147" s="44" t="s">
        <v>428</v>
      </c>
      <c r="O147" s="43" t="s">
        <v>341</v>
      </c>
      <c r="P147" s="196">
        <v>154</v>
      </c>
      <c r="Q147" s="189">
        <f>+Q146+1</f>
        <v>84</v>
      </c>
      <c r="R147" s="197">
        <v>123</v>
      </c>
      <c r="S147" s="198">
        <v>47</v>
      </c>
      <c r="T147" s="77">
        <v>131</v>
      </c>
      <c r="U147" s="193">
        <v>8</v>
      </c>
      <c r="V147" s="199">
        <v>93</v>
      </c>
      <c r="W147" s="204">
        <v>140</v>
      </c>
      <c r="Y147" s="60" t="s">
        <v>67</v>
      </c>
      <c r="Z147" s="28" t="s">
        <v>70</v>
      </c>
      <c r="AA147" s="196">
        <v>115</v>
      </c>
      <c r="AB147" s="189">
        <v>129</v>
      </c>
      <c r="AC147" s="197">
        <v>129</v>
      </c>
      <c r="AD147" s="198">
        <v>98</v>
      </c>
      <c r="AE147" s="77">
        <v>128</v>
      </c>
      <c r="AF147" s="193">
        <v>18</v>
      </c>
      <c r="AG147" s="199">
        <v>46</v>
      </c>
      <c r="AH147" s="195">
        <v>139</v>
      </c>
    </row>
    <row r="148" spans="1:34" x14ac:dyDescent="0.25">
      <c r="A148" s="48" t="s">
        <v>314</v>
      </c>
      <c r="B148" s="43" t="s">
        <v>315</v>
      </c>
      <c r="C148" s="37">
        <v>132</v>
      </c>
      <c r="D148" s="37">
        <v>142</v>
      </c>
      <c r="E148" s="37">
        <v>143</v>
      </c>
      <c r="F148" s="37">
        <v>95</v>
      </c>
      <c r="G148" s="37">
        <v>173</v>
      </c>
      <c r="H148" s="37">
        <v>34</v>
      </c>
      <c r="I148" s="37">
        <v>199</v>
      </c>
      <c r="J148" s="45">
        <v>745</v>
      </c>
      <c r="K148" s="152">
        <v>124.16666666666667</v>
      </c>
      <c r="L148" s="40">
        <v>141</v>
      </c>
      <c r="N148" s="48" t="s">
        <v>197</v>
      </c>
      <c r="O148" s="43" t="s">
        <v>198</v>
      </c>
      <c r="P148" s="196">
        <v>137</v>
      </c>
      <c r="Q148" s="189"/>
      <c r="R148" s="197">
        <v>81</v>
      </c>
      <c r="S148" s="198">
        <v>112</v>
      </c>
      <c r="T148" s="77">
        <v>157</v>
      </c>
      <c r="U148" s="193">
        <v>7</v>
      </c>
      <c r="V148" s="199">
        <v>124</v>
      </c>
      <c r="W148" s="204">
        <v>141</v>
      </c>
      <c r="Y148" s="41" t="s">
        <v>304</v>
      </c>
      <c r="Z148" s="43" t="s">
        <v>305</v>
      </c>
      <c r="AA148" s="196">
        <v>102</v>
      </c>
      <c r="AB148" s="189">
        <v>161</v>
      </c>
      <c r="AC148" s="197">
        <v>162</v>
      </c>
      <c r="AD148" s="198">
        <v>53</v>
      </c>
      <c r="AE148" s="77">
        <v>108</v>
      </c>
      <c r="AF148" s="193">
        <v>5</v>
      </c>
      <c r="AG148" s="199">
        <v>63</v>
      </c>
      <c r="AH148" s="195">
        <v>140</v>
      </c>
    </row>
    <row r="149" spans="1:34" x14ac:dyDescent="0.25">
      <c r="A149" s="78" t="s">
        <v>295</v>
      </c>
      <c r="B149" s="28" t="s">
        <v>296</v>
      </c>
      <c r="C149" s="37">
        <v>81</v>
      </c>
      <c r="D149" s="37">
        <v>200</v>
      </c>
      <c r="E149" s="37">
        <v>209</v>
      </c>
      <c r="F149" s="37">
        <v>62</v>
      </c>
      <c r="G149" s="37">
        <v>112</v>
      </c>
      <c r="H149" s="37">
        <v>7</v>
      </c>
      <c r="I149" s="37">
        <v>191</v>
      </c>
      <c r="J149" s="45">
        <v>750</v>
      </c>
      <c r="K149" s="152">
        <v>125</v>
      </c>
      <c r="L149" s="40">
        <v>142</v>
      </c>
      <c r="N149" s="50" t="s">
        <v>297</v>
      </c>
      <c r="O149" s="43" t="s">
        <v>298</v>
      </c>
      <c r="P149" s="196">
        <v>151</v>
      </c>
      <c r="Q149" s="189">
        <v>119</v>
      </c>
      <c r="R149" s="197">
        <v>116</v>
      </c>
      <c r="S149" s="198">
        <v>85</v>
      </c>
      <c r="T149" s="77">
        <v>58</v>
      </c>
      <c r="U149" s="193">
        <v>7</v>
      </c>
      <c r="V149" s="199">
        <v>84</v>
      </c>
      <c r="W149" s="204">
        <v>142</v>
      </c>
      <c r="Y149" s="27" t="s">
        <v>147</v>
      </c>
      <c r="Z149" s="28" t="s">
        <v>66</v>
      </c>
      <c r="AA149" s="196">
        <v>23</v>
      </c>
      <c r="AB149" s="189">
        <v>161</v>
      </c>
      <c r="AC149" s="197">
        <v>184</v>
      </c>
      <c r="AD149" s="198">
        <v>124</v>
      </c>
      <c r="AE149" s="77">
        <v>24</v>
      </c>
      <c r="AF149" s="193">
        <v>7</v>
      </c>
      <c r="AG149" s="199">
        <v>136</v>
      </c>
      <c r="AH149" s="195">
        <v>141</v>
      </c>
    </row>
    <row r="150" spans="1:34" x14ac:dyDescent="0.25">
      <c r="A150" s="27" t="s">
        <v>147</v>
      </c>
      <c r="B150" s="28" t="s">
        <v>66</v>
      </c>
      <c r="C150" s="37">
        <v>28</v>
      </c>
      <c r="D150" s="37">
        <v>191</v>
      </c>
      <c r="E150" s="37">
        <v>208</v>
      </c>
      <c r="F150" s="37">
        <v>137</v>
      </c>
      <c r="G150" s="37">
        <v>29</v>
      </c>
      <c r="H150" s="37">
        <v>7</v>
      </c>
      <c r="I150" s="37">
        <v>183</v>
      </c>
      <c r="J150" s="45">
        <v>754</v>
      </c>
      <c r="K150" s="152">
        <v>125.66666666666667</v>
      </c>
      <c r="L150" s="40">
        <v>143</v>
      </c>
      <c r="N150" s="104" t="s">
        <v>259</v>
      </c>
      <c r="O150" s="28" t="s">
        <v>260</v>
      </c>
      <c r="P150" s="196">
        <v>171</v>
      </c>
      <c r="Q150" s="189">
        <f>+Q149+1</f>
        <v>120</v>
      </c>
      <c r="R150" s="197">
        <v>118</v>
      </c>
      <c r="S150" s="198">
        <v>47</v>
      </c>
      <c r="T150" s="77">
        <v>136</v>
      </c>
      <c r="U150" s="193">
        <v>15</v>
      </c>
      <c r="V150" s="199">
        <v>57</v>
      </c>
      <c r="W150" s="204">
        <v>143</v>
      </c>
      <c r="Y150" s="50" t="s">
        <v>144</v>
      </c>
      <c r="Z150" s="28" t="s">
        <v>115</v>
      </c>
      <c r="AA150" s="196">
        <v>159</v>
      </c>
      <c r="AB150" s="189">
        <v>64</v>
      </c>
      <c r="AC150" s="197">
        <v>69</v>
      </c>
      <c r="AD150" s="198">
        <v>120</v>
      </c>
      <c r="AE150" s="77">
        <v>155</v>
      </c>
      <c r="AF150" s="193">
        <v>27</v>
      </c>
      <c r="AG150" s="199">
        <v>86</v>
      </c>
      <c r="AH150" s="195">
        <v>142</v>
      </c>
    </row>
    <row r="151" spans="1:34" x14ac:dyDescent="0.25">
      <c r="A151" s="44" t="s">
        <v>117</v>
      </c>
      <c r="B151" s="28" t="s">
        <v>118</v>
      </c>
      <c r="C151" s="37">
        <v>109</v>
      </c>
      <c r="D151" s="37">
        <v>189</v>
      </c>
      <c r="E151" s="37">
        <v>187</v>
      </c>
      <c r="F151" s="37">
        <v>91</v>
      </c>
      <c r="G151" s="37">
        <v>23</v>
      </c>
      <c r="H151" s="37">
        <v>24</v>
      </c>
      <c r="I151" s="37">
        <v>159</v>
      </c>
      <c r="J151" s="45">
        <v>759</v>
      </c>
      <c r="K151" s="152">
        <v>126.5</v>
      </c>
      <c r="L151" s="40">
        <v>144</v>
      </c>
      <c r="N151" s="50" t="s">
        <v>205</v>
      </c>
      <c r="O151" s="28" t="s">
        <v>208</v>
      </c>
      <c r="P151" s="196">
        <v>143</v>
      </c>
      <c r="Q151" s="189">
        <f>+Q150+1</f>
        <v>121</v>
      </c>
      <c r="R151" s="197">
        <v>135</v>
      </c>
      <c r="S151" s="198">
        <v>47</v>
      </c>
      <c r="T151" s="77">
        <v>103</v>
      </c>
      <c r="U151" s="193">
        <v>12</v>
      </c>
      <c r="V151" s="199">
        <v>106</v>
      </c>
      <c r="W151" s="204">
        <v>144</v>
      </c>
      <c r="Y151" s="104" t="s">
        <v>174</v>
      </c>
      <c r="Z151" s="28" t="s">
        <v>175</v>
      </c>
      <c r="AA151" s="196">
        <v>178</v>
      </c>
      <c r="AB151" s="189">
        <v>85</v>
      </c>
      <c r="AC151" s="197">
        <v>84</v>
      </c>
      <c r="AD151" s="198">
        <v>111</v>
      </c>
      <c r="AE151" s="77">
        <v>152</v>
      </c>
      <c r="AF151" s="193">
        <v>10</v>
      </c>
      <c r="AG151" s="199">
        <v>46</v>
      </c>
      <c r="AH151" s="195">
        <v>143</v>
      </c>
    </row>
    <row r="152" spans="1:34" x14ac:dyDescent="0.25">
      <c r="A152" s="41" t="s">
        <v>359</v>
      </c>
      <c r="B152" s="28" t="s">
        <v>185</v>
      </c>
      <c r="C152" s="37">
        <v>76</v>
      </c>
      <c r="D152" s="37">
        <v>196</v>
      </c>
      <c r="E152" s="37">
        <v>201</v>
      </c>
      <c r="F152" s="37">
        <v>108</v>
      </c>
      <c r="G152" s="37">
        <v>120</v>
      </c>
      <c r="H152" s="37">
        <v>5</v>
      </c>
      <c r="I152" s="37">
        <v>174</v>
      </c>
      <c r="J152" s="45">
        <v>760</v>
      </c>
      <c r="K152" s="152">
        <v>126.66666666666667</v>
      </c>
      <c r="L152" s="40">
        <v>145</v>
      </c>
      <c r="N152" s="114" t="s">
        <v>331</v>
      </c>
      <c r="O152" s="99" t="s">
        <v>184</v>
      </c>
      <c r="P152" s="196">
        <v>134</v>
      </c>
      <c r="Q152" s="189">
        <v>82</v>
      </c>
      <c r="R152" s="197">
        <v>112</v>
      </c>
      <c r="S152" s="198">
        <v>97</v>
      </c>
      <c r="T152" s="77">
        <v>97</v>
      </c>
      <c r="U152" s="193">
        <v>14</v>
      </c>
      <c r="V152" s="199">
        <v>103</v>
      </c>
      <c r="W152" s="204">
        <v>145</v>
      </c>
      <c r="Y152" s="92" t="s">
        <v>144</v>
      </c>
      <c r="Z152" s="43" t="s">
        <v>146</v>
      </c>
      <c r="AA152" s="196">
        <v>93</v>
      </c>
      <c r="AB152" s="189">
        <v>170</v>
      </c>
      <c r="AC152" s="197">
        <v>173</v>
      </c>
      <c r="AD152" s="198">
        <v>53</v>
      </c>
      <c r="AE152" s="77">
        <v>77</v>
      </c>
      <c r="AF152" s="193">
        <v>34</v>
      </c>
      <c r="AG152" s="199">
        <v>92</v>
      </c>
      <c r="AH152" s="195">
        <v>144</v>
      </c>
    </row>
    <row r="153" spans="1:34" x14ac:dyDescent="0.25">
      <c r="A153" s="50" t="s">
        <v>205</v>
      </c>
      <c r="B153" s="28" t="s">
        <v>208</v>
      </c>
      <c r="C153" s="37">
        <v>179</v>
      </c>
      <c r="D153" s="37">
        <v>158</v>
      </c>
      <c r="E153" s="37">
        <v>163</v>
      </c>
      <c r="F153" s="37">
        <v>55</v>
      </c>
      <c r="G153" s="37">
        <v>118</v>
      </c>
      <c r="H153" s="37">
        <v>12</v>
      </c>
      <c r="I153" s="37">
        <v>194</v>
      </c>
      <c r="J153" s="45">
        <v>761</v>
      </c>
      <c r="K153" s="152">
        <v>126.83333333333333</v>
      </c>
      <c r="L153" s="40">
        <v>146</v>
      </c>
      <c r="N153" s="41" t="s">
        <v>128</v>
      </c>
      <c r="O153" s="28" t="s">
        <v>129</v>
      </c>
      <c r="P153" s="63">
        <v>45</v>
      </c>
      <c r="Q153" s="63">
        <f t="shared" ref="Q153:Q158" si="0">+Q152+1</f>
        <v>83</v>
      </c>
      <c r="R153" s="63">
        <v>173</v>
      </c>
      <c r="S153" s="63">
        <v>112</v>
      </c>
      <c r="T153" s="63">
        <v>92</v>
      </c>
      <c r="U153" s="63">
        <v>9</v>
      </c>
      <c r="V153" s="63">
        <v>124</v>
      </c>
      <c r="W153" s="203">
        <v>145</v>
      </c>
      <c r="Y153" s="50" t="s">
        <v>297</v>
      </c>
      <c r="Z153" s="43" t="s">
        <v>298</v>
      </c>
      <c r="AA153" s="196">
        <v>162</v>
      </c>
      <c r="AB153" s="189">
        <v>131</v>
      </c>
      <c r="AC153" s="197">
        <v>127</v>
      </c>
      <c r="AD153" s="198">
        <v>98</v>
      </c>
      <c r="AE153" s="77">
        <v>63</v>
      </c>
      <c r="AF153" s="193">
        <v>7</v>
      </c>
      <c r="AG153" s="199">
        <v>92</v>
      </c>
      <c r="AH153" s="195">
        <v>145</v>
      </c>
    </row>
    <row r="154" spans="1:34" x14ac:dyDescent="0.25">
      <c r="A154" s="42" t="s">
        <v>104</v>
      </c>
      <c r="B154" s="28" t="s">
        <v>105</v>
      </c>
      <c r="C154" s="37">
        <v>107</v>
      </c>
      <c r="D154" s="37">
        <v>158</v>
      </c>
      <c r="E154" s="37">
        <v>173</v>
      </c>
      <c r="F154" s="37">
        <v>130</v>
      </c>
      <c r="G154" s="37">
        <v>175</v>
      </c>
      <c r="H154" s="37">
        <v>12</v>
      </c>
      <c r="I154" s="37">
        <v>183</v>
      </c>
      <c r="J154" s="45">
        <v>763</v>
      </c>
      <c r="K154" s="152">
        <v>127.16666666666667</v>
      </c>
      <c r="L154" s="40">
        <v>147</v>
      </c>
      <c r="N154" s="44" t="s">
        <v>342</v>
      </c>
      <c r="O154" s="28" t="s">
        <v>247</v>
      </c>
      <c r="P154" s="196">
        <v>124</v>
      </c>
      <c r="Q154" s="189">
        <f t="shared" si="0"/>
        <v>84</v>
      </c>
      <c r="R154" s="197">
        <v>151</v>
      </c>
      <c r="S154" s="198">
        <v>85</v>
      </c>
      <c r="T154" s="77">
        <v>64</v>
      </c>
      <c r="U154" s="193">
        <v>30</v>
      </c>
      <c r="V154" s="199">
        <v>115</v>
      </c>
      <c r="W154" s="204">
        <v>147</v>
      </c>
      <c r="Y154" s="114" t="s">
        <v>331</v>
      </c>
      <c r="Z154" s="99" t="s">
        <v>184</v>
      </c>
      <c r="AA154" s="196">
        <v>137</v>
      </c>
      <c r="AB154" s="189">
        <v>85</v>
      </c>
      <c r="AC154" s="197">
        <v>123</v>
      </c>
      <c r="AD154" s="198">
        <v>108</v>
      </c>
      <c r="AE154" s="77">
        <v>108</v>
      </c>
      <c r="AF154" s="193">
        <v>14</v>
      </c>
      <c r="AG154" s="199">
        <v>113</v>
      </c>
      <c r="AH154" s="195">
        <v>146</v>
      </c>
    </row>
    <row r="155" spans="1:34" x14ac:dyDescent="0.25">
      <c r="A155" s="60" t="s">
        <v>367</v>
      </c>
      <c r="B155" s="28" t="s">
        <v>368</v>
      </c>
      <c r="C155" s="37">
        <v>141</v>
      </c>
      <c r="D155" s="37">
        <v>178</v>
      </c>
      <c r="E155" s="37">
        <v>177</v>
      </c>
      <c r="F155" s="37">
        <v>53</v>
      </c>
      <c r="G155" s="37">
        <v>105</v>
      </c>
      <c r="H155" s="37">
        <v>21</v>
      </c>
      <c r="I155" s="37">
        <v>202</v>
      </c>
      <c r="J155" s="45">
        <v>772</v>
      </c>
      <c r="K155" s="152">
        <v>128.66666666666666</v>
      </c>
      <c r="L155" s="40">
        <v>148</v>
      </c>
      <c r="N155" s="108" t="s">
        <v>356</v>
      </c>
      <c r="O155" s="43" t="s">
        <v>358</v>
      </c>
      <c r="P155" s="196">
        <v>125</v>
      </c>
      <c r="Q155" s="189">
        <f t="shared" si="0"/>
        <v>85</v>
      </c>
      <c r="R155" s="197">
        <v>169</v>
      </c>
      <c r="S155" s="198">
        <v>69</v>
      </c>
      <c r="T155" s="77">
        <v>95</v>
      </c>
      <c r="U155" s="193">
        <v>46</v>
      </c>
      <c r="V155" s="199">
        <v>88</v>
      </c>
      <c r="W155" s="204">
        <v>148</v>
      </c>
      <c r="Y155" s="78" t="s">
        <v>268</v>
      </c>
      <c r="Z155" s="43" t="s">
        <v>269</v>
      </c>
      <c r="AA155" s="196">
        <v>133</v>
      </c>
      <c r="AB155" s="189">
        <v>131</v>
      </c>
      <c r="AC155" s="197">
        <v>130</v>
      </c>
      <c r="AD155" s="198">
        <v>83</v>
      </c>
      <c r="AE155" s="77">
        <v>108</v>
      </c>
      <c r="AF155" s="193">
        <v>7</v>
      </c>
      <c r="AG155" s="199">
        <v>92</v>
      </c>
      <c r="AH155" s="195">
        <v>147</v>
      </c>
    </row>
    <row r="156" spans="1:34" x14ac:dyDescent="0.25">
      <c r="A156" s="48" t="s">
        <v>264</v>
      </c>
      <c r="B156" s="43" t="s">
        <v>265</v>
      </c>
      <c r="C156" s="37">
        <v>194</v>
      </c>
      <c r="D156" s="37">
        <v>178</v>
      </c>
      <c r="E156" s="37">
        <v>164</v>
      </c>
      <c r="F156" s="37">
        <v>147</v>
      </c>
      <c r="G156" s="37">
        <v>171</v>
      </c>
      <c r="H156" s="37">
        <v>28</v>
      </c>
      <c r="I156" s="37">
        <v>63</v>
      </c>
      <c r="J156" s="45">
        <v>774</v>
      </c>
      <c r="K156" s="152">
        <v>129</v>
      </c>
      <c r="L156" s="40">
        <v>149</v>
      </c>
      <c r="N156" s="48" t="s">
        <v>314</v>
      </c>
      <c r="O156" s="43" t="s">
        <v>315</v>
      </c>
      <c r="P156" s="196">
        <v>109</v>
      </c>
      <c r="Q156" s="189">
        <f t="shared" si="0"/>
        <v>86</v>
      </c>
      <c r="R156" s="197">
        <v>115</v>
      </c>
      <c r="S156" s="198">
        <v>84</v>
      </c>
      <c r="T156" s="77">
        <v>143</v>
      </c>
      <c r="U156" s="193">
        <v>34</v>
      </c>
      <c r="V156" s="199">
        <v>99</v>
      </c>
      <c r="W156" s="204">
        <v>149</v>
      </c>
      <c r="Y156" s="60" t="s">
        <v>367</v>
      </c>
      <c r="Z156" s="28" t="s">
        <v>368</v>
      </c>
      <c r="AA156" s="196">
        <v>121</v>
      </c>
      <c r="AB156" s="189">
        <v>148</v>
      </c>
      <c r="AC156" s="197">
        <v>153</v>
      </c>
      <c r="AD156" s="198">
        <v>53</v>
      </c>
      <c r="AE156" s="77">
        <v>95</v>
      </c>
      <c r="AF156" s="193">
        <v>21</v>
      </c>
      <c r="AG156" s="199">
        <v>108</v>
      </c>
      <c r="AH156" s="195">
        <v>148</v>
      </c>
    </row>
    <row r="157" spans="1:34" x14ac:dyDescent="0.25">
      <c r="A157" s="82" t="s">
        <v>114</v>
      </c>
      <c r="B157" s="49" t="s">
        <v>116</v>
      </c>
      <c r="C157" s="37">
        <v>139</v>
      </c>
      <c r="D157" s="37">
        <v>151</v>
      </c>
      <c r="E157" s="37">
        <v>155</v>
      </c>
      <c r="F157" s="37">
        <v>119</v>
      </c>
      <c r="G157" s="37">
        <v>148</v>
      </c>
      <c r="H157" s="37">
        <v>13</v>
      </c>
      <c r="I157" s="37">
        <v>199</v>
      </c>
      <c r="J157" s="45">
        <v>776</v>
      </c>
      <c r="K157" s="152">
        <v>129.33333333333334</v>
      </c>
      <c r="L157" s="40">
        <v>150</v>
      </c>
      <c r="N157" s="108" t="s">
        <v>270</v>
      </c>
      <c r="O157" s="43" t="s">
        <v>271</v>
      </c>
      <c r="P157" s="63">
        <v>93</v>
      </c>
      <c r="Q157" s="63">
        <f t="shared" si="0"/>
        <v>87</v>
      </c>
      <c r="R157" s="63">
        <v>157</v>
      </c>
      <c r="S157" s="63">
        <v>95</v>
      </c>
      <c r="T157" s="63">
        <v>127</v>
      </c>
      <c r="U157" s="63">
        <v>55</v>
      </c>
      <c r="V157" s="63">
        <v>82</v>
      </c>
      <c r="W157" s="203">
        <v>150</v>
      </c>
      <c r="Y157" s="48" t="s">
        <v>442</v>
      </c>
      <c r="Z157" s="28" t="s">
        <v>107</v>
      </c>
      <c r="AA157" s="196">
        <v>51</v>
      </c>
      <c r="AB157" s="189">
        <v>148</v>
      </c>
      <c r="AC157" s="197">
        <v>169</v>
      </c>
      <c r="AD157" s="198">
        <v>98</v>
      </c>
      <c r="AE157" s="77">
        <v>102</v>
      </c>
      <c r="AF157" s="193">
        <v>9</v>
      </c>
      <c r="AG157" s="199">
        <v>125</v>
      </c>
      <c r="AH157" s="195">
        <v>149</v>
      </c>
    </row>
    <row r="158" spans="1:34" x14ac:dyDescent="0.25">
      <c r="A158" s="92" t="s">
        <v>144</v>
      </c>
      <c r="B158" s="43" t="s">
        <v>146</v>
      </c>
      <c r="C158" s="37">
        <v>115</v>
      </c>
      <c r="D158" s="37">
        <v>197</v>
      </c>
      <c r="E158" s="37">
        <v>198</v>
      </c>
      <c r="F158" s="37">
        <v>51</v>
      </c>
      <c r="G158" s="37">
        <v>83</v>
      </c>
      <c r="H158" s="37">
        <v>34</v>
      </c>
      <c r="I158" s="37">
        <v>183</v>
      </c>
      <c r="J158" s="45">
        <v>778</v>
      </c>
      <c r="K158" s="152">
        <v>129.66666666666666</v>
      </c>
      <c r="L158" s="40">
        <v>151</v>
      </c>
      <c r="N158" s="44" t="s">
        <v>191</v>
      </c>
      <c r="O158" s="28" t="s">
        <v>192</v>
      </c>
      <c r="P158" s="196">
        <v>140</v>
      </c>
      <c r="Q158" s="189">
        <f t="shared" si="0"/>
        <v>88</v>
      </c>
      <c r="R158" s="197">
        <v>172</v>
      </c>
      <c r="S158" s="198">
        <v>85</v>
      </c>
      <c r="T158" s="77">
        <v>46</v>
      </c>
      <c r="U158" s="193">
        <v>46</v>
      </c>
      <c r="V158" s="199">
        <v>91</v>
      </c>
      <c r="W158" s="204">
        <v>151</v>
      </c>
      <c r="Y158" s="41" t="s">
        <v>338</v>
      </c>
      <c r="Z158" s="28" t="s">
        <v>339</v>
      </c>
      <c r="AA158" s="63">
        <v>81</v>
      </c>
      <c r="AB158" s="63">
        <v>187</v>
      </c>
      <c r="AC158" s="63">
        <v>189</v>
      </c>
      <c r="AD158" s="63">
        <v>53</v>
      </c>
      <c r="AE158" s="63">
        <v>72</v>
      </c>
      <c r="AF158" s="63">
        <v>31</v>
      </c>
      <c r="AG158" s="63">
        <v>117</v>
      </c>
      <c r="AH158" s="63">
        <v>150</v>
      </c>
    </row>
    <row r="159" spans="1:34" x14ac:dyDescent="0.25">
      <c r="A159" s="42" t="s">
        <v>41</v>
      </c>
      <c r="B159" s="43" t="s">
        <v>42</v>
      </c>
      <c r="C159" s="37">
        <v>124</v>
      </c>
      <c r="D159" s="37">
        <v>191</v>
      </c>
      <c r="E159" s="37">
        <v>188</v>
      </c>
      <c r="F159" s="37">
        <v>123</v>
      </c>
      <c r="G159" s="37">
        <v>154</v>
      </c>
      <c r="H159" s="37">
        <v>7</v>
      </c>
      <c r="I159" s="37">
        <v>183</v>
      </c>
      <c r="J159" s="45">
        <v>816</v>
      </c>
      <c r="K159" s="152">
        <v>136</v>
      </c>
      <c r="L159" s="40">
        <v>152</v>
      </c>
      <c r="N159" s="111" t="s">
        <v>299</v>
      </c>
      <c r="O159" s="28" t="s">
        <v>300</v>
      </c>
      <c r="P159" s="196">
        <v>138</v>
      </c>
      <c r="Q159" s="189">
        <v>133</v>
      </c>
      <c r="R159" s="197">
        <v>138</v>
      </c>
      <c r="S159" s="198">
        <v>98</v>
      </c>
      <c r="T159" s="77">
        <v>42</v>
      </c>
      <c r="U159" s="193">
        <v>16</v>
      </c>
      <c r="V159" s="199">
        <v>106</v>
      </c>
      <c r="W159" s="204">
        <v>152</v>
      </c>
      <c r="Y159" s="78" t="s">
        <v>295</v>
      </c>
      <c r="Z159" s="28" t="s">
        <v>296</v>
      </c>
      <c r="AA159" s="196">
        <v>61</v>
      </c>
      <c r="AB159" s="189">
        <v>172</v>
      </c>
      <c r="AC159" s="197">
        <v>185</v>
      </c>
      <c r="AD159" s="198">
        <v>53</v>
      </c>
      <c r="AE159" s="77">
        <v>108</v>
      </c>
      <c r="AF159" s="193">
        <v>7</v>
      </c>
      <c r="AG159" s="199">
        <v>123</v>
      </c>
      <c r="AH159" s="195">
        <v>151</v>
      </c>
    </row>
    <row r="160" spans="1:34" x14ac:dyDescent="0.25">
      <c r="A160" s="111" t="s">
        <v>299</v>
      </c>
      <c r="B160" s="28" t="s">
        <v>300</v>
      </c>
      <c r="C160" s="37">
        <v>171</v>
      </c>
      <c r="D160" s="37">
        <v>169</v>
      </c>
      <c r="E160" s="37">
        <v>169</v>
      </c>
      <c r="F160" s="37">
        <v>117</v>
      </c>
      <c r="G160" s="52">
        <v>51</v>
      </c>
      <c r="H160" s="37">
        <v>22</v>
      </c>
      <c r="I160" s="37">
        <v>174</v>
      </c>
      <c r="J160" s="45">
        <v>822</v>
      </c>
      <c r="K160" s="152">
        <v>137</v>
      </c>
      <c r="L160" s="40">
        <v>153</v>
      </c>
      <c r="N160" s="48" t="s">
        <v>225</v>
      </c>
      <c r="O160" s="28" t="s">
        <v>226</v>
      </c>
      <c r="P160" s="196">
        <v>132</v>
      </c>
      <c r="Q160" s="189">
        <v>82</v>
      </c>
      <c r="R160" s="197">
        <v>112</v>
      </c>
      <c r="S160" s="198">
        <v>106</v>
      </c>
      <c r="T160" s="77">
        <v>136</v>
      </c>
      <c r="U160" s="193">
        <v>10</v>
      </c>
      <c r="V160" s="199">
        <v>93</v>
      </c>
      <c r="W160" s="204">
        <v>153</v>
      </c>
      <c r="Y160" s="27" t="s">
        <v>321</v>
      </c>
      <c r="Z160" s="28" t="s">
        <v>322</v>
      </c>
      <c r="AA160" s="196">
        <v>180</v>
      </c>
      <c r="AB160" s="189">
        <v>85</v>
      </c>
      <c r="AC160" s="197">
        <v>84</v>
      </c>
      <c r="AD160" s="198">
        <v>111</v>
      </c>
      <c r="AE160" s="77">
        <v>160</v>
      </c>
      <c r="AF160" s="193">
        <v>20</v>
      </c>
      <c r="AG160" s="199">
        <v>89</v>
      </c>
      <c r="AH160" s="195">
        <v>152</v>
      </c>
    </row>
    <row r="161" spans="1:34" x14ac:dyDescent="0.25">
      <c r="A161" s="111" t="s">
        <v>299</v>
      </c>
      <c r="B161" s="28" t="s">
        <v>301</v>
      </c>
      <c r="C161" s="37">
        <v>214</v>
      </c>
      <c r="D161" s="37">
        <v>178</v>
      </c>
      <c r="E161" s="37">
        <v>151</v>
      </c>
      <c r="F161" s="37">
        <v>150</v>
      </c>
      <c r="G161" s="37">
        <v>190</v>
      </c>
      <c r="H161" s="37">
        <v>2</v>
      </c>
      <c r="I161" s="37">
        <v>132</v>
      </c>
      <c r="J161" s="45">
        <v>827</v>
      </c>
      <c r="K161" s="152">
        <v>137.83333333333334</v>
      </c>
      <c r="L161" s="40">
        <v>154</v>
      </c>
      <c r="N161" s="48" t="s">
        <v>212</v>
      </c>
      <c r="O161" s="43" t="s">
        <v>213</v>
      </c>
      <c r="P161" s="196">
        <v>134</v>
      </c>
      <c r="Q161" s="189">
        <v>82</v>
      </c>
      <c r="R161" s="197">
        <v>81</v>
      </c>
      <c r="S161" s="198">
        <v>98</v>
      </c>
      <c r="T161" s="77">
        <v>153</v>
      </c>
      <c r="U161" s="193">
        <v>10</v>
      </c>
      <c r="V161" s="199">
        <v>121</v>
      </c>
      <c r="W161" s="204">
        <v>154</v>
      </c>
      <c r="Y161" s="44" t="s">
        <v>197</v>
      </c>
      <c r="Z161" s="43" t="s">
        <v>318</v>
      </c>
      <c r="AA161" s="63">
        <v>137</v>
      </c>
      <c r="AB161" s="63">
        <v>142</v>
      </c>
      <c r="AC161" s="63">
        <v>144</v>
      </c>
      <c r="AD161" s="63">
        <v>124</v>
      </c>
      <c r="AE161" s="63">
        <v>28</v>
      </c>
      <c r="AF161" s="63">
        <v>3</v>
      </c>
      <c r="AG161" s="63">
        <v>136</v>
      </c>
      <c r="AH161" s="63">
        <v>153</v>
      </c>
    </row>
    <row r="162" spans="1:34" x14ac:dyDescent="0.25">
      <c r="A162" s="104" t="s">
        <v>382</v>
      </c>
      <c r="B162" s="28" t="s">
        <v>173</v>
      </c>
      <c r="C162" s="37">
        <v>198</v>
      </c>
      <c r="D162" s="37">
        <v>178</v>
      </c>
      <c r="E162" s="37">
        <v>164</v>
      </c>
      <c r="F162" s="37">
        <v>162</v>
      </c>
      <c r="G162" s="37">
        <v>190</v>
      </c>
      <c r="H162" s="37">
        <v>2</v>
      </c>
      <c r="I162" s="37">
        <v>132</v>
      </c>
      <c r="J162" s="45">
        <v>836</v>
      </c>
      <c r="K162" s="152">
        <v>139.33333333333334</v>
      </c>
      <c r="L162" s="40">
        <v>155</v>
      </c>
      <c r="N162" s="78" t="s">
        <v>304</v>
      </c>
      <c r="O162" s="43" t="s">
        <v>306</v>
      </c>
      <c r="P162" s="196">
        <v>127</v>
      </c>
      <c r="Q162" s="189">
        <v>82</v>
      </c>
      <c r="R162" s="197">
        <v>81</v>
      </c>
      <c r="S162" s="198">
        <v>112</v>
      </c>
      <c r="T162" s="77">
        <v>150</v>
      </c>
      <c r="U162" s="193">
        <v>7</v>
      </c>
      <c r="V162" s="199">
        <v>124</v>
      </c>
      <c r="W162" s="204">
        <v>155</v>
      </c>
      <c r="Y162" s="48" t="s">
        <v>212</v>
      </c>
      <c r="Z162" s="43" t="s">
        <v>213</v>
      </c>
      <c r="AA162" s="196">
        <v>137</v>
      </c>
      <c r="AB162" s="189">
        <v>85</v>
      </c>
      <c r="AC162" s="197">
        <v>84</v>
      </c>
      <c r="AD162" s="198">
        <v>111</v>
      </c>
      <c r="AE162" s="77">
        <v>164</v>
      </c>
      <c r="AF162" s="193">
        <v>10</v>
      </c>
      <c r="AG162" s="199">
        <v>133</v>
      </c>
      <c r="AH162" s="195">
        <v>154</v>
      </c>
    </row>
    <row r="163" spans="1:34" x14ac:dyDescent="0.25">
      <c r="A163" s="50" t="s">
        <v>53</v>
      </c>
      <c r="B163" s="28" t="s">
        <v>54</v>
      </c>
      <c r="C163" s="37">
        <v>214</v>
      </c>
      <c r="D163" s="37">
        <v>178</v>
      </c>
      <c r="E163" s="37">
        <v>151</v>
      </c>
      <c r="F163" s="37">
        <v>132</v>
      </c>
      <c r="G163" s="37">
        <v>190</v>
      </c>
      <c r="H163" s="37">
        <v>4</v>
      </c>
      <c r="I163" s="37">
        <v>159</v>
      </c>
      <c r="J163" s="45">
        <v>838</v>
      </c>
      <c r="K163" s="152">
        <v>139.66666666666666</v>
      </c>
      <c r="L163" s="40">
        <v>156</v>
      </c>
      <c r="N163" s="42" t="s">
        <v>41</v>
      </c>
      <c r="O163" s="43" t="s">
        <v>42</v>
      </c>
      <c r="P163" s="196">
        <v>101</v>
      </c>
      <c r="Q163" s="189">
        <f t="shared" ref="Q163:Q168" si="1">+Q162+1</f>
        <v>83</v>
      </c>
      <c r="R163" s="197">
        <v>148</v>
      </c>
      <c r="S163" s="198">
        <v>107</v>
      </c>
      <c r="T163" s="77">
        <v>128</v>
      </c>
      <c r="U163" s="193">
        <v>7</v>
      </c>
      <c r="V163" s="199">
        <v>117</v>
      </c>
      <c r="W163" s="204">
        <v>156</v>
      </c>
      <c r="Y163" s="48" t="s">
        <v>225</v>
      </c>
      <c r="Z163" s="28" t="s">
        <v>226</v>
      </c>
      <c r="AA163" s="196">
        <v>135</v>
      </c>
      <c r="AB163" s="189">
        <v>85</v>
      </c>
      <c r="AC163" s="197">
        <v>123</v>
      </c>
      <c r="AD163" s="198">
        <v>118</v>
      </c>
      <c r="AE163" s="77">
        <v>152</v>
      </c>
      <c r="AF163" s="193">
        <v>10</v>
      </c>
      <c r="AG163" s="199">
        <v>103</v>
      </c>
      <c r="AH163" s="195">
        <v>155</v>
      </c>
    </row>
    <row r="164" spans="1:34" ht="15.75" thickBot="1" x14ac:dyDescent="0.3">
      <c r="A164" s="41" t="s">
        <v>128</v>
      </c>
      <c r="B164" s="28" t="s">
        <v>129</v>
      </c>
      <c r="C164" s="37">
        <v>67</v>
      </c>
      <c r="D164" s="37">
        <v>211</v>
      </c>
      <c r="E164" s="37">
        <v>217</v>
      </c>
      <c r="F164" s="37">
        <v>136</v>
      </c>
      <c r="G164" s="37">
        <v>134</v>
      </c>
      <c r="H164" s="37">
        <v>6</v>
      </c>
      <c r="I164" s="37">
        <v>205</v>
      </c>
      <c r="J164" s="45">
        <v>842</v>
      </c>
      <c r="K164" s="152">
        <v>140.33333333333334</v>
      </c>
      <c r="L164" s="40">
        <v>157</v>
      </c>
      <c r="N164" s="60" t="s">
        <v>155</v>
      </c>
      <c r="O164" s="43" t="s">
        <v>156</v>
      </c>
      <c r="P164" s="196">
        <v>153</v>
      </c>
      <c r="Q164" s="189">
        <f t="shared" si="1"/>
        <v>84</v>
      </c>
      <c r="R164" s="197">
        <v>159</v>
      </c>
      <c r="S164" s="198">
        <v>78</v>
      </c>
      <c r="T164" s="77">
        <v>104</v>
      </c>
      <c r="U164" s="193">
        <v>37</v>
      </c>
      <c r="V164" s="199">
        <v>109</v>
      </c>
      <c r="W164" s="204">
        <v>157</v>
      </c>
      <c r="Y164" s="78" t="s">
        <v>161</v>
      </c>
      <c r="Z164" s="43" t="s">
        <v>162</v>
      </c>
      <c r="AA164" s="63">
        <v>112</v>
      </c>
      <c r="AB164" s="63">
        <v>168</v>
      </c>
      <c r="AC164" s="63">
        <v>169</v>
      </c>
      <c r="AD164" s="63">
        <v>80</v>
      </c>
      <c r="AE164" s="63">
        <v>78</v>
      </c>
      <c r="AF164" s="63">
        <v>33</v>
      </c>
      <c r="AG164" s="63">
        <v>113</v>
      </c>
      <c r="AH164" s="63">
        <v>156</v>
      </c>
    </row>
    <row r="165" spans="1:34" x14ac:dyDescent="0.25">
      <c r="A165" s="79" t="s">
        <v>376</v>
      </c>
      <c r="B165" s="43" t="s">
        <v>377</v>
      </c>
      <c r="C165" s="37">
        <v>213</v>
      </c>
      <c r="D165" s="37">
        <v>158</v>
      </c>
      <c r="E165" s="37">
        <v>146</v>
      </c>
      <c r="F165" s="37">
        <v>160</v>
      </c>
      <c r="G165" s="37">
        <v>134</v>
      </c>
      <c r="H165" s="37">
        <v>6</v>
      </c>
      <c r="I165" s="37">
        <v>159</v>
      </c>
      <c r="J165" s="45">
        <v>842</v>
      </c>
      <c r="K165" s="152">
        <v>140.33333333333334</v>
      </c>
      <c r="L165" s="40">
        <v>158</v>
      </c>
      <c r="N165" s="48" t="s">
        <v>264</v>
      </c>
      <c r="O165" s="43" t="s">
        <v>265</v>
      </c>
      <c r="P165" s="196">
        <v>156</v>
      </c>
      <c r="Q165" s="189">
        <f t="shared" si="1"/>
        <v>85</v>
      </c>
      <c r="R165" s="197">
        <v>136</v>
      </c>
      <c r="S165" s="198">
        <v>112</v>
      </c>
      <c r="T165" s="77">
        <v>142</v>
      </c>
      <c r="U165" s="193">
        <v>28</v>
      </c>
      <c r="V165" s="199">
        <v>54</v>
      </c>
      <c r="W165" s="205">
        <v>158</v>
      </c>
      <c r="Y165" s="78" t="s">
        <v>304</v>
      </c>
      <c r="Z165" s="43" t="s">
        <v>306</v>
      </c>
      <c r="AA165" s="196">
        <v>131</v>
      </c>
      <c r="AB165" s="189">
        <v>85</v>
      </c>
      <c r="AC165" s="197">
        <v>84</v>
      </c>
      <c r="AD165" s="198">
        <v>124</v>
      </c>
      <c r="AE165" s="77">
        <v>162</v>
      </c>
      <c r="AF165" s="193">
        <v>7</v>
      </c>
      <c r="AG165" s="199">
        <v>136</v>
      </c>
      <c r="AH165" s="195">
        <v>157</v>
      </c>
    </row>
    <row r="166" spans="1:34" x14ac:dyDescent="0.25">
      <c r="A166" s="75" t="s">
        <v>84</v>
      </c>
      <c r="B166" s="76" t="s">
        <v>85</v>
      </c>
      <c r="C166" s="37">
        <v>120</v>
      </c>
      <c r="D166" s="37">
        <v>214</v>
      </c>
      <c r="E166" s="37">
        <v>216</v>
      </c>
      <c r="F166" s="72">
        <v>45</v>
      </c>
      <c r="G166" s="77">
        <v>84</v>
      </c>
      <c r="H166" s="37">
        <v>53</v>
      </c>
      <c r="I166" s="37">
        <v>213</v>
      </c>
      <c r="J166" s="45">
        <v>861</v>
      </c>
      <c r="K166" s="152">
        <v>143.5</v>
      </c>
      <c r="L166" s="40">
        <v>159</v>
      </c>
      <c r="N166" s="82" t="s">
        <v>114</v>
      </c>
      <c r="O166" s="49" t="s">
        <v>116</v>
      </c>
      <c r="P166" s="196">
        <v>116</v>
      </c>
      <c r="Q166" s="189">
        <f t="shared" si="1"/>
        <v>86</v>
      </c>
      <c r="R166" s="197">
        <v>128</v>
      </c>
      <c r="S166" s="198">
        <v>104</v>
      </c>
      <c r="T166" s="77">
        <v>122</v>
      </c>
      <c r="U166" s="193">
        <v>13</v>
      </c>
      <c r="V166" s="199">
        <v>116</v>
      </c>
      <c r="W166" s="206">
        <v>159</v>
      </c>
      <c r="Y166" s="48" t="s">
        <v>314</v>
      </c>
      <c r="Z166" s="43" t="s">
        <v>315</v>
      </c>
      <c r="AA166" s="196">
        <v>113</v>
      </c>
      <c r="AB166" s="189">
        <v>125</v>
      </c>
      <c r="AC166" s="197">
        <v>126</v>
      </c>
      <c r="AD166" s="198">
        <v>97</v>
      </c>
      <c r="AE166" s="77">
        <v>156</v>
      </c>
      <c r="AF166" s="193">
        <v>34</v>
      </c>
      <c r="AG166" s="199">
        <v>109</v>
      </c>
      <c r="AH166" s="195">
        <v>158</v>
      </c>
    </row>
    <row r="167" spans="1:34" x14ac:dyDescent="0.25">
      <c r="A167" s="44" t="s">
        <v>251</v>
      </c>
      <c r="B167" s="43" t="s">
        <v>252</v>
      </c>
      <c r="C167" s="37">
        <v>210</v>
      </c>
      <c r="D167" s="37">
        <v>170</v>
      </c>
      <c r="E167" s="37">
        <v>148</v>
      </c>
      <c r="F167" s="37">
        <v>120</v>
      </c>
      <c r="G167" s="37">
        <v>173</v>
      </c>
      <c r="H167" s="37">
        <v>17</v>
      </c>
      <c r="I167" s="37">
        <v>205</v>
      </c>
      <c r="J167" s="45">
        <v>870</v>
      </c>
      <c r="K167" s="152">
        <v>145</v>
      </c>
      <c r="L167" s="40">
        <v>160</v>
      </c>
      <c r="N167" s="48" t="s">
        <v>88</v>
      </c>
      <c r="O167" s="43" t="s">
        <v>89</v>
      </c>
      <c r="P167" s="63">
        <v>126</v>
      </c>
      <c r="Q167" s="63">
        <f t="shared" si="1"/>
        <v>87</v>
      </c>
      <c r="R167" s="63">
        <v>174</v>
      </c>
      <c r="S167" s="63">
        <v>110</v>
      </c>
      <c r="T167" s="63">
        <v>111</v>
      </c>
      <c r="U167" s="63">
        <v>19</v>
      </c>
      <c r="V167" s="63">
        <v>123</v>
      </c>
      <c r="W167" s="202">
        <v>160</v>
      </c>
      <c r="Y167" s="92" t="s">
        <v>481</v>
      </c>
      <c r="Z167" s="28" t="s">
        <v>482</v>
      </c>
      <c r="AA167" s="196">
        <v>137</v>
      </c>
      <c r="AB167" s="189">
        <v>142</v>
      </c>
      <c r="AC167" s="197">
        <v>144</v>
      </c>
      <c r="AD167" s="198">
        <v>111</v>
      </c>
      <c r="AE167" s="77">
        <v>82</v>
      </c>
      <c r="AF167" s="193">
        <v>6</v>
      </c>
      <c r="AG167" s="199">
        <v>118</v>
      </c>
      <c r="AH167" s="195">
        <v>159</v>
      </c>
    </row>
    <row r="168" spans="1:34" x14ac:dyDescent="0.25">
      <c r="A168" s="50" t="s">
        <v>384</v>
      </c>
      <c r="B168" s="28" t="s">
        <v>385</v>
      </c>
      <c r="C168" s="37">
        <v>128</v>
      </c>
      <c r="D168" s="37">
        <v>198</v>
      </c>
      <c r="E168" s="37">
        <v>198</v>
      </c>
      <c r="F168" s="37">
        <v>163</v>
      </c>
      <c r="G168" s="37">
        <v>175</v>
      </c>
      <c r="H168" s="37">
        <v>6</v>
      </c>
      <c r="I168" s="37">
        <v>183</v>
      </c>
      <c r="J168" s="45">
        <v>876</v>
      </c>
      <c r="K168" s="152">
        <v>146</v>
      </c>
      <c r="L168" s="40">
        <v>161</v>
      </c>
      <c r="N168" s="42" t="s">
        <v>346</v>
      </c>
      <c r="O168" s="73" t="s">
        <v>347</v>
      </c>
      <c r="P168" s="196">
        <v>154</v>
      </c>
      <c r="Q168" s="189">
        <f t="shared" si="1"/>
        <v>88</v>
      </c>
      <c r="R168" s="197">
        <v>175</v>
      </c>
      <c r="S168" s="198">
        <v>94</v>
      </c>
      <c r="T168" s="77">
        <v>110</v>
      </c>
      <c r="U168" s="193">
        <v>35</v>
      </c>
      <c r="V168" s="199">
        <v>112</v>
      </c>
      <c r="W168" s="206">
        <v>161</v>
      </c>
      <c r="Y168" s="44" t="s">
        <v>428</v>
      </c>
      <c r="Z168" s="43" t="s">
        <v>341</v>
      </c>
      <c r="AA168" s="196">
        <v>165</v>
      </c>
      <c r="AB168" s="189">
        <v>138</v>
      </c>
      <c r="AC168" s="197">
        <v>131</v>
      </c>
      <c r="AD168" s="198">
        <v>53</v>
      </c>
      <c r="AE168" s="77">
        <v>146</v>
      </c>
      <c r="AF168" s="193">
        <v>8</v>
      </c>
      <c r="AG168" s="199">
        <v>103</v>
      </c>
      <c r="AH168" s="195">
        <v>160</v>
      </c>
    </row>
    <row r="169" spans="1:34" x14ac:dyDescent="0.25">
      <c r="A169" s="78" t="s">
        <v>232</v>
      </c>
      <c r="B169" s="43" t="s">
        <v>233</v>
      </c>
      <c r="C169" s="37">
        <v>216</v>
      </c>
      <c r="D169" s="37">
        <v>198</v>
      </c>
      <c r="E169" s="37">
        <v>156</v>
      </c>
      <c r="F169" s="37">
        <v>145</v>
      </c>
      <c r="G169" s="37">
        <v>190</v>
      </c>
      <c r="H169" s="37">
        <v>3</v>
      </c>
      <c r="I169" s="37">
        <v>159</v>
      </c>
      <c r="J169" s="45">
        <v>877</v>
      </c>
      <c r="K169" s="152">
        <v>146.16666666666666</v>
      </c>
      <c r="L169" s="40">
        <v>162</v>
      </c>
      <c r="N169" s="50" t="s">
        <v>309</v>
      </c>
      <c r="O169" s="28" t="s">
        <v>311</v>
      </c>
      <c r="P169" s="196">
        <v>172</v>
      </c>
      <c r="Q169" s="189">
        <v>82</v>
      </c>
      <c r="R169" s="197">
        <v>81</v>
      </c>
      <c r="S169" s="198">
        <v>112</v>
      </c>
      <c r="T169" s="77">
        <v>157</v>
      </c>
      <c r="U169" s="193">
        <v>23</v>
      </c>
      <c r="V169" s="199">
        <v>124</v>
      </c>
      <c r="W169" s="206">
        <v>161</v>
      </c>
      <c r="Y169" s="79" t="s">
        <v>378</v>
      </c>
      <c r="Z169" s="43" t="s">
        <v>379</v>
      </c>
      <c r="AA169" s="63">
        <v>189</v>
      </c>
      <c r="AB169" s="63">
        <v>124</v>
      </c>
      <c r="AC169" s="63">
        <v>125</v>
      </c>
      <c r="AD169" s="63">
        <v>85</v>
      </c>
      <c r="AE169" s="63">
        <v>135</v>
      </c>
      <c r="AF169" s="63">
        <v>25</v>
      </c>
      <c r="AG169" s="63">
        <v>82</v>
      </c>
      <c r="AH169" s="63">
        <v>161</v>
      </c>
    </row>
    <row r="170" spans="1:34" x14ac:dyDescent="0.25">
      <c r="A170" s="44" t="s">
        <v>342</v>
      </c>
      <c r="B170" s="28" t="s">
        <v>247</v>
      </c>
      <c r="C170" s="37">
        <v>153</v>
      </c>
      <c r="D170" s="37">
        <v>195</v>
      </c>
      <c r="E170" s="37">
        <v>191</v>
      </c>
      <c r="F170" s="37">
        <v>97</v>
      </c>
      <c r="G170" s="93">
        <v>73</v>
      </c>
      <c r="H170" s="37">
        <v>30</v>
      </c>
      <c r="I170" s="37">
        <v>213</v>
      </c>
      <c r="J170" s="45">
        <v>879</v>
      </c>
      <c r="K170" s="152">
        <v>146.5</v>
      </c>
      <c r="L170" s="40">
        <v>163</v>
      </c>
      <c r="N170" s="50" t="s">
        <v>384</v>
      </c>
      <c r="O170" s="28" t="s">
        <v>385</v>
      </c>
      <c r="P170" s="196">
        <v>105</v>
      </c>
      <c r="Q170" s="189">
        <f>+Q169+1</f>
        <v>83</v>
      </c>
      <c r="R170" s="197">
        <v>156</v>
      </c>
      <c r="S170" s="198">
        <v>112</v>
      </c>
      <c r="T170" s="77">
        <v>145</v>
      </c>
      <c r="U170" s="193">
        <v>6</v>
      </c>
      <c r="V170" s="199">
        <v>124</v>
      </c>
      <c r="W170" s="204">
        <v>163</v>
      </c>
      <c r="Y170" s="104" t="s">
        <v>299</v>
      </c>
      <c r="Z170" s="28" t="s">
        <v>300</v>
      </c>
      <c r="AA170" s="63">
        <v>151</v>
      </c>
      <c r="AB170" s="63">
        <v>179</v>
      </c>
      <c r="AC170" s="63">
        <v>175</v>
      </c>
      <c r="AD170" s="63">
        <v>86</v>
      </c>
      <c r="AE170" s="63">
        <v>26</v>
      </c>
      <c r="AF170" s="63">
        <v>39</v>
      </c>
      <c r="AG170" s="63">
        <v>124</v>
      </c>
      <c r="AH170" s="63">
        <v>162</v>
      </c>
    </row>
    <row r="171" spans="1:34" ht="15.75" x14ac:dyDescent="0.25">
      <c r="A171" s="78" t="s">
        <v>314</v>
      </c>
      <c r="B171" s="43" t="s">
        <v>120</v>
      </c>
      <c r="C171" s="37">
        <v>141</v>
      </c>
      <c r="D171" s="37">
        <v>178</v>
      </c>
      <c r="E171" s="37">
        <v>184</v>
      </c>
      <c r="F171" s="37">
        <v>155</v>
      </c>
      <c r="G171" s="37">
        <v>187</v>
      </c>
      <c r="H171" s="37">
        <v>13</v>
      </c>
      <c r="I171" s="37">
        <v>216</v>
      </c>
      <c r="J171" s="45">
        <v>887</v>
      </c>
      <c r="K171" s="152">
        <v>147.83333333333334</v>
      </c>
      <c r="L171" s="40">
        <v>164</v>
      </c>
      <c r="N171" s="78" t="s">
        <v>314</v>
      </c>
      <c r="O171" s="43" t="s">
        <v>120</v>
      </c>
      <c r="P171" s="196">
        <v>118</v>
      </c>
      <c r="Q171" s="189">
        <f>+Q170+1</f>
        <v>84</v>
      </c>
      <c r="R171" s="197">
        <v>144</v>
      </c>
      <c r="S171" s="198">
        <v>112</v>
      </c>
      <c r="T171" s="77">
        <v>154</v>
      </c>
      <c r="U171" s="193">
        <v>13</v>
      </c>
      <c r="V171" s="199">
        <v>124</v>
      </c>
      <c r="W171" s="204">
        <v>164</v>
      </c>
      <c r="Y171" s="78" t="s">
        <v>270</v>
      </c>
      <c r="Z171" s="232" t="s">
        <v>271</v>
      </c>
      <c r="AA171" s="63">
        <v>95</v>
      </c>
      <c r="AB171" s="63">
        <v>176</v>
      </c>
      <c r="AC171" s="63">
        <v>183</v>
      </c>
      <c r="AD171" s="63">
        <v>98</v>
      </c>
      <c r="AE171" s="63">
        <v>140</v>
      </c>
      <c r="AF171" s="63">
        <v>64</v>
      </c>
      <c r="AG171" s="63">
        <v>54</v>
      </c>
      <c r="AH171" s="63">
        <v>163</v>
      </c>
    </row>
    <row r="172" spans="1:34" x14ac:dyDescent="0.25">
      <c r="A172" s="48" t="s">
        <v>88</v>
      </c>
      <c r="B172" s="43" t="s">
        <v>89</v>
      </c>
      <c r="C172" s="37">
        <v>127</v>
      </c>
      <c r="D172" s="37">
        <v>209</v>
      </c>
      <c r="E172" s="37">
        <v>212</v>
      </c>
      <c r="F172" s="37">
        <v>125</v>
      </c>
      <c r="G172" s="37">
        <v>126</v>
      </c>
      <c r="H172" s="37">
        <v>13</v>
      </c>
      <c r="I172" s="37">
        <v>207</v>
      </c>
      <c r="J172" s="45">
        <v>893</v>
      </c>
      <c r="K172" s="152">
        <v>148.83333333333334</v>
      </c>
      <c r="L172" s="40">
        <v>165</v>
      </c>
      <c r="N172" s="42" t="s">
        <v>104</v>
      </c>
      <c r="O172" s="28" t="s">
        <v>105</v>
      </c>
      <c r="P172" s="196">
        <v>89</v>
      </c>
      <c r="Q172" s="189">
        <v>127</v>
      </c>
      <c r="R172" s="197">
        <v>140</v>
      </c>
      <c r="S172" s="198">
        <v>112</v>
      </c>
      <c r="T172" s="77">
        <v>145</v>
      </c>
      <c r="U172" s="193">
        <v>12</v>
      </c>
      <c r="V172" s="199">
        <v>124</v>
      </c>
      <c r="W172" s="204">
        <v>165</v>
      </c>
      <c r="Y172" s="78" t="s">
        <v>356</v>
      </c>
      <c r="Z172" s="43" t="s">
        <v>358</v>
      </c>
      <c r="AA172" s="63">
        <v>114</v>
      </c>
      <c r="AB172" s="63">
        <v>186</v>
      </c>
      <c r="AC172" s="63">
        <v>186</v>
      </c>
      <c r="AD172" s="63">
        <v>53</v>
      </c>
      <c r="AE172" s="63">
        <v>108</v>
      </c>
      <c r="AF172" s="63">
        <v>49</v>
      </c>
      <c r="AG172" s="63">
        <v>99</v>
      </c>
      <c r="AH172" s="63">
        <v>163</v>
      </c>
    </row>
    <row r="173" spans="1:34" x14ac:dyDescent="0.25">
      <c r="A173" s="108" t="s">
        <v>356</v>
      </c>
      <c r="B173" s="43" t="s">
        <v>358</v>
      </c>
      <c r="C173" s="37">
        <v>154</v>
      </c>
      <c r="D173" s="37">
        <v>210</v>
      </c>
      <c r="E173" s="37">
        <v>210</v>
      </c>
      <c r="F173" s="37">
        <v>84</v>
      </c>
      <c r="G173" s="37">
        <v>111</v>
      </c>
      <c r="H173" s="37">
        <v>46</v>
      </c>
      <c r="I173" s="37">
        <v>194</v>
      </c>
      <c r="J173" s="45">
        <v>898</v>
      </c>
      <c r="K173" s="152">
        <v>149.66666666666666</v>
      </c>
      <c r="L173" s="40">
        <v>166</v>
      </c>
      <c r="N173" s="78" t="s">
        <v>334</v>
      </c>
      <c r="O173" s="43" t="s">
        <v>335</v>
      </c>
      <c r="P173" s="196">
        <v>150</v>
      </c>
      <c r="Q173" s="189">
        <f>+Q172+1</f>
        <v>128</v>
      </c>
      <c r="R173" s="197">
        <v>160</v>
      </c>
      <c r="S173" s="198">
        <v>111</v>
      </c>
      <c r="T173" s="77">
        <v>130</v>
      </c>
      <c r="U173" s="193">
        <v>27</v>
      </c>
      <c r="V173" s="199">
        <v>106</v>
      </c>
      <c r="W173" s="204">
        <v>166</v>
      </c>
      <c r="Y173" s="107" t="s">
        <v>266</v>
      </c>
      <c r="Z173" s="36" t="s">
        <v>267</v>
      </c>
      <c r="AA173" s="196">
        <v>19</v>
      </c>
      <c r="AB173" s="189">
        <v>148</v>
      </c>
      <c r="AC173" s="197">
        <v>178</v>
      </c>
      <c r="AD173" s="198">
        <v>124</v>
      </c>
      <c r="AE173" s="77">
        <v>146</v>
      </c>
      <c r="AF173" s="193">
        <v>4</v>
      </c>
      <c r="AG173" s="199">
        <v>136</v>
      </c>
      <c r="AH173" s="195">
        <v>165</v>
      </c>
    </row>
    <row r="174" spans="1:34" x14ac:dyDescent="0.25">
      <c r="A174" s="79" t="s">
        <v>378</v>
      </c>
      <c r="B174" s="43" t="s">
        <v>379</v>
      </c>
      <c r="C174" s="37">
        <v>217</v>
      </c>
      <c r="D174" s="37">
        <v>201</v>
      </c>
      <c r="E174" s="37">
        <v>159</v>
      </c>
      <c r="F174" s="37">
        <v>161</v>
      </c>
      <c r="G174" s="37">
        <v>190</v>
      </c>
      <c r="H174" s="37">
        <v>5</v>
      </c>
      <c r="I174" s="37">
        <v>183</v>
      </c>
      <c r="J174" s="45">
        <v>926</v>
      </c>
      <c r="K174" s="152">
        <v>154.33333333333334</v>
      </c>
      <c r="L174" s="40">
        <v>167</v>
      </c>
      <c r="N174" s="103" t="s">
        <v>348</v>
      </c>
      <c r="O174" s="43" t="s">
        <v>349</v>
      </c>
      <c r="P174" s="196">
        <v>157</v>
      </c>
      <c r="Q174" s="189">
        <f>+Q173+1</f>
        <v>129</v>
      </c>
      <c r="R174" s="197">
        <v>154</v>
      </c>
      <c r="S174" s="198">
        <v>112</v>
      </c>
      <c r="T174" s="77">
        <v>116</v>
      </c>
      <c r="U174" s="193">
        <v>15</v>
      </c>
      <c r="V174" s="199">
        <v>124</v>
      </c>
      <c r="W174" s="204">
        <v>167</v>
      </c>
      <c r="Y174" s="75" t="s">
        <v>84</v>
      </c>
      <c r="Z174" s="43" t="s">
        <v>85</v>
      </c>
      <c r="AA174" s="196">
        <v>97</v>
      </c>
      <c r="AB174" s="189">
        <v>193</v>
      </c>
      <c r="AC174" s="197">
        <v>195</v>
      </c>
      <c r="AD174" s="198">
        <v>78</v>
      </c>
      <c r="AE174" s="77">
        <v>80</v>
      </c>
      <c r="AF174" s="193">
        <v>59</v>
      </c>
      <c r="AG174" s="199">
        <v>110</v>
      </c>
      <c r="AH174" s="195">
        <v>166</v>
      </c>
    </row>
    <row r="175" spans="1:34" x14ac:dyDescent="0.25">
      <c r="A175" s="78" t="s">
        <v>314</v>
      </c>
      <c r="B175" s="43" t="s">
        <v>316</v>
      </c>
      <c r="C175" s="37">
        <v>181</v>
      </c>
      <c r="D175" s="37">
        <v>205</v>
      </c>
      <c r="E175" s="37">
        <v>201</v>
      </c>
      <c r="F175" s="37">
        <v>156</v>
      </c>
      <c r="G175" s="37">
        <v>190</v>
      </c>
      <c r="H175" s="37">
        <v>4</v>
      </c>
      <c r="I175" s="37">
        <v>183</v>
      </c>
      <c r="J175" s="45">
        <v>930</v>
      </c>
      <c r="K175" s="152">
        <v>155</v>
      </c>
      <c r="L175" s="40">
        <v>168</v>
      </c>
      <c r="N175" s="79" t="s">
        <v>376</v>
      </c>
      <c r="O175" s="43" t="s">
        <v>377</v>
      </c>
      <c r="P175" s="196">
        <v>173</v>
      </c>
      <c r="Q175" s="189">
        <v>127</v>
      </c>
      <c r="R175" s="197">
        <v>118</v>
      </c>
      <c r="S175" s="198">
        <v>112</v>
      </c>
      <c r="T175" s="77">
        <v>116</v>
      </c>
      <c r="U175" s="193">
        <v>6</v>
      </c>
      <c r="V175" s="199">
        <v>124</v>
      </c>
      <c r="W175" s="204">
        <v>168</v>
      </c>
      <c r="Y175" s="44" t="s">
        <v>342</v>
      </c>
      <c r="Z175" s="28" t="s">
        <v>247</v>
      </c>
      <c r="AA175" s="196">
        <v>129</v>
      </c>
      <c r="AB175" s="189">
        <v>166</v>
      </c>
      <c r="AC175" s="197">
        <v>166</v>
      </c>
      <c r="AD175" s="198">
        <v>98</v>
      </c>
      <c r="AE175" s="77">
        <v>69</v>
      </c>
      <c r="AF175" s="193">
        <v>30</v>
      </c>
      <c r="AG175" s="199">
        <v>127</v>
      </c>
      <c r="AH175" s="195">
        <v>167</v>
      </c>
    </row>
    <row r="176" spans="1:34" x14ac:dyDescent="0.25">
      <c r="A176" s="44" t="s">
        <v>191</v>
      </c>
      <c r="B176" s="28" t="s">
        <v>192</v>
      </c>
      <c r="C176" s="37">
        <v>174</v>
      </c>
      <c r="D176" s="37">
        <v>212</v>
      </c>
      <c r="E176" s="37">
        <v>213</v>
      </c>
      <c r="F176" s="37">
        <v>96</v>
      </c>
      <c r="G176" s="81">
        <v>57</v>
      </c>
      <c r="H176" s="37">
        <v>46</v>
      </c>
      <c r="I176" s="37">
        <v>194</v>
      </c>
      <c r="J176" s="45">
        <v>935</v>
      </c>
      <c r="K176" s="152">
        <v>155.83333333333334</v>
      </c>
      <c r="L176" s="40">
        <v>169</v>
      </c>
      <c r="N176" s="104" t="s">
        <v>382</v>
      </c>
      <c r="O176" s="28" t="s">
        <v>173</v>
      </c>
      <c r="P176" s="196">
        <v>159</v>
      </c>
      <c r="Q176" s="189">
        <f t="shared" ref="Q176:Q184" si="2">+Q175+1</f>
        <v>128</v>
      </c>
      <c r="R176" s="197">
        <v>136</v>
      </c>
      <c r="S176" s="198">
        <v>112</v>
      </c>
      <c r="T176" s="77">
        <v>157</v>
      </c>
      <c r="U176" s="193">
        <v>2</v>
      </c>
      <c r="V176" s="199">
        <v>124</v>
      </c>
      <c r="W176" s="204">
        <v>169</v>
      </c>
      <c r="Y176" s="44" t="s">
        <v>314</v>
      </c>
      <c r="Z176" s="43" t="s">
        <v>478</v>
      </c>
      <c r="AA176" s="63">
        <v>149</v>
      </c>
      <c r="AB176" s="63">
        <v>174</v>
      </c>
      <c r="AC176" s="63">
        <v>165</v>
      </c>
      <c r="AD176" s="63">
        <v>108</v>
      </c>
      <c r="AE176" s="63">
        <v>47</v>
      </c>
      <c r="AF176" s="63">
        <v>21</v>
      </c>
      <c r="AG176" s="63">
        <v>128</v>
      </c>
      <c r="AH176" s="63">
        <v>168</v>
      </c>
    </row>
    <row r="177" spans="1:34" x14ac:dyDescent="0.25">
      <c r="A177" s="60" t="s">
        <v>155</v>
      </c>
      <c r="B177" s="43" t="s">
        <v>156</v>
      </c>
      <c r="C177" s="37">
        <v>191</v>
      </c>
      <c r="D177" s="37">
        <v>204</v>
      </c>
      <c r="E177" s="37">
        <v>200</v>
      </c>
      <c r="F177" s="37">
        <v>93</v>
      </c>
      <c r="G177" s="37">
        <v>119</v>
      </c>
      <c r="H177" s="37">
        <v>37</v>
      </c>
      <c r="I177" s="37">
        <v>213</v>
      </c>
      <c r="J177" s="45">
        <v>938</v>
      </c>
      <c r="K177" s="152">
        <v>156.33333333333334</v>
      </c>
      <c r="L177" s="40">
        <v>170</v>
      </c>
      <c r="N177" s="50" t="s">
        <v>53</v>
      </c>
      <c r="O177" s="28" t="s">
        <v>54</v>
      </c>
      <c r="P177" s="196">
        <v>174</v>
      </c>
      <c r="Q177" s="189">
        <f t="shared" si="2"/>
        <v>129</v>
      </c>
      <c r="R177" s="197">
        <v>123</v>
      </c>
      <c r="S177" s="198">
        <v>112</v>
      </c>
      <c r="T177" s="77">
        <v>157</v>
      </c>
      <c r="U177" s="193">
        <v>4</v>
      </c>
      <c r="V177" s="199">
        <v>124</v>
      </c>
      <c r="W177" s="204">
        <v>170</v>
      </c>
      <c r="Y177" s="79" t="s">
        <v>191</v>
      </c>
      <c r="Z177" s="28" t="s">
        <v>192</v>
      </c>
      <c r="AA177" s="196">
        <v>144</v>
      </c>
      <c r="AB177" s="189">
        <v>190</v>
      </c>
      <c r="AC177" s="197">
        <v>191</v>
      </c>
      <c r="AD177" s="198">
        <v>98</v>
      </c>
      <c r="AE177" s="77">
        <v>49</v>
      </c>
      <c r="AF177" s="193">
        <v>46</v>
      </c>
      <c r="AG177" s="199">
        <v>100</v>
      </c>
      <c r="AH177" s="195">
        <v>169</v>
      </c>
    </row>
    <row r="178" spans="1:34" x14ac:dyDescent="0.25">
      <c r="A178" s="108" t="s">
        <v>270</v>
      </c>
      <c r="B178" s="43" t="s">
        <v>271</v>
      </c>
      <c r="C178" s="37">
        <v>162</v>
      </c>
      <c r="D178" s="37">
        <v>213</v>
      </c>
      <c r="E178" s="37">
        <v>214</v>
      </c>
      <c r="F178" s="37">
        <v>110</v>
      </c>
      <c r="G178" s="37">
        <v>153</v>
      </c>
      <c r="H178" s="37">
        <v>52</v>
      </c>
      <c r="I178" s="37">
        <v>191</v>
      </c>
      <c r="J178" s="45">
        <v>942</v>
      </c>
      <c r="K178" s="152">
        <v>157</v>
      </c>
      <c r="L178" s="40">
        <v>171</v>
      </c>
      <c r="N178" s="44" t="s">
        <v>251</v>
      </c>
      <c r="O178" s="43" t="s">
        <v>252</v>
      </c>
      <c r="P178" s="196">
        <v>170</v>
      </c>
      <c r="Q178" s="189">
        <f t="shared" si="2"/>
        <v>130</v>
      </c>
      <c r="R178" s="197">
        <v>120</v>
      </c>
      <c r="S178" s="198">
        <v>104</v>
      </c>
      <c r="T178" s="77">
        <v>143</v>
      </c>
      <c r="U178" s="193">
        <v>17</v>
      </c>
      <c r="V178" s="199">
        <v>119</v>
      </c>
      <c r="W178" s="204">
        <v>171</v>
      </c>
      <c r="Y178" s="103" t="s">
        <v>504</v>
      </c>
      <c r="Z178" s="28" t="s">
        <v>111</v>
      </c>
      <c r="AA178" s="63">
        <v>180</v>
      </c>
      <c r="AB178" s="63">
        <v>85</v>
      </c>
      <c r="AC178" s="63">
        <v>84</v>
      </c>
      <c r="AD178" s="63">
        <v>124</v>
      </c>
      <c r="AE178" s="63">
        <v>169</v>
      </c>
      <c r="AF178" s="63">
        <v>1</v>
      </c>
      <c r="AG178" s="63">
        <v>136</v>
      </c>
      <c r="AH178" s="63">
        <v>169</v>
      </c>
    </row>
    <row r="179" spans="1:34" x14ac:dyDescent="0.25">
      <c r="A179" s="80" t="s">
        <v>108</v>
      </c>
      <c r="B179" s="49" t="s">
        <v>109</v>
      </c>
      <c r="C179" s="37">
        <v>196</v>
      </c>
      <c r="D179" s="37">
        <v>205</v>
      </c>
      <c r="E179" s="37">
        <v>201</v>
      </c>
      <c r="F179" s="37">
        <v>126</v>
      </c>
      <c r="G179" s="37">
        <v>152</v>
      </c>
      <c r="H179" s="37">
        <v>17</v>
      </c>
      <c r="I179" s="37">
        <v>207</v>
      </c>
      <c r="J179" s="45">
        <v>952</v>
      </c>
      <c r="K179" s="152">
        <v>158.66666666666666</v>
      </c>
      <c r="L179" s="40">
        <v>172</v>
      </c>
      <c r="N179" s="80" t="s">
        <v>108</v>
      </c>
      <c r="O179" s="49" t="s">
        <v>109</v>
      </c>
      <c r="P179" s="196">
        <v>158</v>
      </c>
      <c r="Q179" s="189">
        <f t="shared" si="2"/>
        <v>131</v>
      </c>
      <c r="R179" s="197">
        <v>160</v>
      </c>
      <c r="S179" s="198">
        <v>108</v>
      </c>
      <c r="T179" s="77">
        <v>126</v>
      </c>
      <c r="U179" s="193">
        <v>17</v>
      </c>
      <c r="V179" s="199">
        <v>121</v>
      </c>
      <c r="W179" s="204">
        <v>172</v>
      </c>
      <c r="Y179" s="41" t="s">
        <v>443</v>
      </c>
      <c r="Z179" s="28" t="s">
        <v>129</v>
      </c>
      <c r="AA179" s="196">
        <v>40</v>
      </c>
      <c r="AB179" s="189">
        <v>185</v>
      </c>
      <c r="AC179" s="197">
        <v>192</v>
      </c>
      <c r="AD179" s="198">
        <v>124</v>
      </c>
      <c r="AE179" s="77">
        <v>102</v>
      </c>
      <c r="AF179" s="193">
        <v>9</v>
      </c>
      <c r="AG179" s="199">
        <v>136</v>
      </c>
      <c r="AH179" s="195">
        <v>171</v>
      </c>
    </row>
    <row r="180" spans="1:34" x14ac:dyDescent="0.25">
      <c r="A180" s="78" t="s">
        <v>334</v>
      </c>
      <c r="B180" s="43" t="s">
        <v>335</v>
      </c>
      <c r="C180" s="37">
        <v>188</v>
      </c>
      <c r="D180" s="37">
        <v>205</v>
      </c>
      <c r="E180" s="37">
        <v>201</v>
      </c>
      <c r="F180" s="37">
        <v>128</v>
      </c>
      <c r="G180" s="37">
        <v>157</v>
      </c>
      <c r="H180" s="37">
        <v>27</v>
      </c>
      <c r="I180" s="37">
        <v>207</v>
      </c>
      <c r="J180" s="45">
        <v>956</v>
      </c>
      <c r="K180" s="152">
        <v>159.33333333333334</v>
      </c>
      <c r="L180" s="40">
        <v>173</v>
      </c>
      <c r="N180" s="42" t="s">
        <v>302</v>
      </c>
      <c r="O180" s="43" t="s">
        <v>303</v>
      </c>
      <c r="P180" s="196">
        <v>164</v>
      </c>
      <c r="Q180" s="189">
        <f t="shared" si="2"/>
        <v>132</v>
      </c>
      <c r="R180" s="197">
        <v>177</v>
      </c>
      <c r="S180" s="198">
        <v>95</v>
      </c>
      <c r="T180" s="77">
        <v>135</v>
      </c>
      <c r="U180" s="193">
        <v>18</v>
      </c>
      <c r="V180" s="199">
        <v>105</v>
      </c>
      <c r="W180" s="204">
        <v>173</v>
      </c>
      <c r="Y180" s="42" t="s">
        <v>131</v>
      </c>
      <c r="Z180" s="28" t="s">
        <v>132</v>
      </c>
      <c r="AA180" s="63">
        <v>137</v>
      </c>
      <c r="AB180" s="63">
        <v>195</v>
      </c>
      <c r="AC180" s="63">
        <v>196</v>
      </c>
      <c r="AD180" s="63">
        <v>91</v>
      </c>
      <c r="AE180" s="63">
        <v>126</v>
      </c>
      <c r="AF180" s="63">
        <v>34</v>
      </c>
      <c r="AG180" s="63">
        <v>35</v>
      </c>
      <c r="AH180" s="63">
        <v>172</v>
      </c>
    </row>
    <row r="181" spans="1:34" x14ac:dyDescent="0.25">
      <c r="A181" s="42" t="s">
        <v>302</v>
      </c>
      <c r="B181" s="43" t="s">
        <v>303</v>
      </c>
      <c r="C181" s="37">
        <v>203</v>
      </c>
      <c r="D181" s="37">
        <v>216</v>
      </c>
      <c r="E181" s="37">
        <v>218</v>
      </c>
      <c r="F181" s="37">
        <v>111</v>
      </c>
      <c r="G181" s="37">
        <v>164</v>
      </c>
      <c r="H181" s="37">
        <v>18</v>
      </c>
      <c r="I181" s="37">
        <v>202</v>
      </c>
      <c r="J181" s="45">
        <v>968</v>
      </c>
      <c r="K181" s="152">
        <v>161.33333333333334</v>
      </c>
      <c r="L181" s="40">
        <v>174</v>
      </c>
      <c r="N181" s="111" t="s">
        <v>299</v>
      </c>
      <c r="O181" s="28" t="s">
        <v>301</v>
      </c>
      <c r="P181" s="196">
        <v>174</v>
      </c>
      <c r="Q181" s="189">
        <f t="shared" si="2"/>
        <v>133</v>
      </c>
      <c r="R181" s="197">
        <v>123</v>
      </c>
      <c r="S181" s="198">
        <v>112</v>
      </c>
      <c r="T181" s="77">
        <v>157</v>
      </c>
      <c r="U181" s="193">
        <v>2</v>
      </c>
      <c r="V181" s="199">
        <v>124</v>
      </c>
      <c r="W181" s="204">
        <v>174</v>
      </c>
      <c r="Y181" s="48" t="s">
        <v>264</v>
      </c>
      <c r="Z181" s="43" t="s">
        <v>265</v>
      </c>
      <c r="AA181" s="63">
        <v>166</v>
      </c>
      <c r="AB181" s="63">
        <v>148</v>
      </c>
      <c r="AC181" s="63">
        <v>146</v>
      </c>
      <c r="AD181" s="63">
        <v>124</v>
      </c>
      <c r="AE181" s="63">
        <v>142</v>
      </c>
      <c r="AF181" s="63">
        <v>33</v>
      </c>
      <c r="AG181" s="63">
        <v>59</v>
      </c>
      <c r="AH181" s="63">
        <v>173</v>
      </c>
    </row>
    <row r="182" spans="1:34" x14ac:dyDescent="0.25">
      <c r="A182" s="103" t="s">
        <v>348</v>
      </c>
      <c r="B182" s="43" t="s">
        <v>349</v>
      </c>
      <c r="C182" s="37">
        <v>195</v>
      </c>
      <c r="D182" s="37">
        <v>202</v>
      </c>
      <c r="E182" s="37">
        <v>197</v>
      </c>
      <c r="F182" s="37">
        <v>158</v>
      </c>
      <c r="G182" s="37">
        <v>134</v>
      </c>
      <c r="H182" s="37">
        <v>15</v>
      </c>
      <c r="I182" s="37">
        <v>212</v>
      </c>
      <c r="J182" s="45">
        <v>979</v>
      </c>
      <c r="K182" s="152">
        <v>163.16666666666666</v>
      </c>
      <c r="L182" s="40">
        <v>175</v>
      </c>
      <c r="N182" s="78" t="s">
        <v>232</v>
      </c>
      <c r="O182" s="43" t="s">
        <v>233</v>
      </c>
      <c r="P182" s="196">
        <v>176</v>
      </c>
      <c r="Q182" s="189">
        <f t="shared" si="2"/>
        <v>134</v>
      </c>
      <c r="R182" s="197">
        <v>129</v>
      </c>
      <c r="S182" s="198">
        <v>112</v>
      </c>
      <c r="T182" s="77">
        <v>157</v>
      </c>
      <c r="U182" s="193">
        <v>3</v>
      </c>
      <c r="V182" s="199">
        <v>124</v>
      </c>
      <c r="W182" s="204">
        <v>175</v>
      </c>
      <c r="Y182" s="50" t="s">
        <v>309</v>
      </c>
      <c r="Z182" s="28" t="s">
        <v>311</v>
      </c>
      <c r="AA182" s="196">
        <v>191</v>
      </c>
      <c r="AB182" s="189">
        <v>85</v>
      </c>
      <c r="AC182" s="197">
        <v>84</v>
      </c>
      <c r="AD182" s="198">
        <v>124</v>
      </c>
      <c r="AE182" s="77">
        <v>169</v>
      </c>
      <c r="AF182" s="193">
        <v>23</v>
      </c>
      <c r="AG182" s="199">
        <v>136</v>
      </c>
      <c r="AH182" s="195">
        <v>174</v>
      </c>
    </row>
    <row r="183" spans="1:34" x14ac:dyDescent="0.25">
      <c r="A183" s="42" t="s">
        <v>346</v>
      </c>
      <c r="B183" s="73" t="s">
        <v>347</v>
      </c>
      <c r="C183" s="37">
        <v>192</v>
      </c>
      <c r="D183" s="37">
        <v>215</v>
      </c>
      <c r="E183" s="37">
        <v>215</v>
      </c>
      <c r="F183" s="37">
        <v>109</v>
      </c>
      <c r="G183" s="37">
        <v>129</v>
      </c>
      <c r="H183" s="37">
        <v>35</v>
      </c>
      <c r="I183" s="37">
        <v>217</v>
      </c>
      <c r="J183" s="45">
        <v>983</v>
      </c>
      <c r="K183" s="152">
        <v>163.83333333333334</v>
      </c>
      <c r="L183" s="40">
        <v>176</v>
      </c>
      <c r="N183" s="78" t="s">
        <v>314</v>
      </c>
      <c r="O183" s="43" t="s">
        <v>316</v>
      </c>
      <c r="P183" s="196">
        <v>145</v>
      </c>
      <c r="Q183" s="189">
        <f t="shared" si="2"/>
        <v>135</v>
      </c>
      <c r="R183" s="197">
        <v>160</v>
      </c>
      <c r="S183" s="198">
        <v>112</v>
      </c>
      <c r="T183" s="77">
        <v>157</v>
      </c>
      <c r="U183" s="193">
        <v>4</v>
      </c>
      <c r="V183" s="199">
        <v>124</v>
      </c>
      <c r="W183" s="204">
        <v>176</v>
      </c>
      <c r="Y183" s="42" t="s">
        <v>104</v>
      </c>
      <c r="Z183" s="28" t="s">
        <v>105</v>
      </c>
      <c r="AA183" s="196">
        <v>86</v>
      </c>
      <c r="AB183" s="189">
        <v>142</v>
      </c>
      <c r="AC183" s="197">
        <v>152</v>
      </c>
      <c r="AD183" s="198">
        <v>124</v>
      </c>
      <c r="AE183" s="77">
        <v>158</v>
      </c>
      <c r="AF183" s="193">
        <v>12</v>
      </c>
      <c r="AG183" s="199">
        <v>136</v>
      </c>
      <c r="AH183" s="195">
        <v>175</v>
      </c>
    </row>
    <row r="184" spans="1:34" x14ac:dyDescent="0.25">
      <c r="A184" s="41" t="s">
        <v>425</v>
      </c>
      <c r="B184" s="43" t="s">
        <v>426</v>
      </c>
      <c r="C184" s="37"/>
      <c r="D184" s="37"/>
      <c r="E184" s="37"/>
      <c r="F184" s="37"/>
      <c r="G184" s="37"/>
      <c r="H184" s="37"/>
      <c r="I184" s="37"/>
      <c r="J184" s="45"/>
      <c r="K184" s="152"/>
      <c r="L184" s="40"/>
      <c r="N184" s="79" t="s">
        <v>378</v>
      </c>
      <c r="O184" s="43" t="s">
        <v>379</v>
      </c>
      <c r="P184" s="196">
        <v>177</v>
      </c>
      <c r="Q184" s="189">
        <f t="shared" si="2"/>
        <v>136</v>
      </c>
      <c r="R184" s="197">
        <v>132</v>
      </c>
      <c r="S184" s="198">
        <v>112</v>
      </c>
      <c r="T184" s="77">
        <v>157</v>
      </c>
      <c r="U184" s="193">
        <v>5</v>
      </c>
      <c r="V184" s="199">
        <v>124</v>
      </c>
      <c r="W184" s="204">
        <v>177</v>
      </c>
      <c r="Y184" s="78" t="s">
        <v>304</v>
      </c>
      <c r="Z184" s="28" t="s">
        <v>163</v>
      </c>
      <c r="AA184" s="196">
        <v>190</v>
      </c>
      <c r="AB184" s="189">
        <v>189</v>
      </c>
      <c r="AC184" s="197">
        <v>171</v>
      </c>
      <c r="AD184" s="198">
        <v>53</v>
      </c>
      <c r="AE184" s="77">
        <v>104</v>
      </c>
      <c r="AF184" s="193">
        <v>32</v>
      </c>
      <c r="AG184" s="199">
        <v>97</v>
      </c>
      <c r="AH184" s="195">
        <v>176</v>
      </c>
    </row>
    <row r="185" spans="1:34" x14ac:dyDescent="0.25">
      <c r="F185" s="1"/>
      <c r="G185" s="1"/>
      <c r="H185" s="1"/>
      <c r="I185" s="1"/>
      <c r="Y185" s="42" t="s">
        <v>41</v>
      </c>
      <c r="Z185" s="43" t="s">
        <v>42</v>
      </c>
      <c r="AA185" s="196">
        <v>102</v>
      </c>
      <c r="AB185" s="189">
        <v>161</v>
      </c>
      <c r="AC185" s="197">
        <v>162</v>
      </c>
      <c r="AD185" s="198">
        <v>119</v>
      </c>
      <c r="AE185" s="77">
        <v>141</v>
      </c>
      <c r="AF185" s="193">
        <v>7</v>
      </c>
      <c r="AG185" s="199">
        <v>130</v>
      </c>
      <c r="AH185" s="195">
        <v>177</v>
      </c>
    </row>
    <row r="186" spans="1:34" x14ac:dyDescent="0.25">
      <c r="F186" s="1"/>
      <c r="G186" s="1"/>
      <c r="H186" s="1"/>
      <c r="I186" s="1"/>
      <c r="Y186" s="44" t="s">
        <v>459</v>
      </c>
      <c r="Z186" s="28" t="s">
        <v>460</v>
      </c>
      <c r="AA186" s="63">
        <v>146</v>
      </c>
      <c r="AB186" s="63">
        <v>161</v>
      </c>
      <c r="AC186" s="63">
        <v>155</v>
      </c>
      <c r="AD186" s="63">
        <v>124</v>
      </c>
      <c r="AE186" s="63">
        <v>108</v>
      </c>
      <c r="AF186" s="63">
        <v>7</v>
      </c>
      <c r="AG186" s="63">
        <v>136</v>
      </c>
      <c r="AH186" s="63">
        <v>178</v>
      </c>
    </row>
    <row r="187" spans="1:34" x14ac:dyDescent="0.25">
      <c r="A187" t="s">
        <v>394</v>
      </c>
      <c r="F187" s="1"/>
      <c r="G187" s="1"/>
      <c r="H187" s="1"/>
      <c r="I187" s="1"/>
      <c r="Y187" s="48" t="s">
        <v>197</v>
      </c>
      <c r="Z187" s="43" t="s">
        <v>198</v>
      </c>
      <c r="AA187" s="196">
        <v>142</v>
      </c>
      <c r="AB187" s="189">
        <v>197</v>
      </c>
      <c r="AC187" s="197">
        <v>84</v>
      </c>
      <c r="AD187" s="198">
        <v>124</v>
      </c>
      <c r="AE187" s="77">
        <v>169</v>
      </c>
      <c r="AF187" s="193">
        <v>7</v>
      </c>
      <c r="AG187" s="199">
        <v>136</v>
      </c>
      <c r="AH187" s="195">
        <v>179</v>
      </c>
    </row>
    <row r="188" spans="1:34" x14ac:dyDescent="0.25">
      <c r="A188" s="89" t="s">
        <v>395</v>
      </c>
      <c r="B188" s="68" t="s">
        <v>396</v>
      </c>
      <c r="C188" s="87" t="s">
        <v>397</v>
      </c>
      <c r="D188" s="63" t="s">
        <v>398</v>
      </c>
      <c r="E188" s="31" t="s">
        <v>399</v>
      </c>
      <c r="F188" s="54" t="s">
        <v>400</v>
      </c>
      <c r="G188" s="53" t="s">
        <v>401</v>
      </c>
      <c r="H188" s="29" t="s">
        <v>402</v>
      </c>
      <c r="I188" s="1"/>
      <c r="Y188" s="78" t="s">
        <v>314</v>
      </c>
      <c r="Z188" s="43" t="s">
        <v>120</v>
      </c>
      <c r="AA188" s="196">
        <v>121</v>
      </c>
      <c r="AB188" s="189">
        <v>148</v>
      </c>
      <c r="AC188" s="197">
        <v>158</v>
      </c>
      <c r="AD188" s="198">
        <v>124</v>
      </c>
      <c r="AE188" s="77">
        <v>166</v>
      </c>
      <c r="AF188" s="193">
        <v>13</v>
      </c>
      <c r="AG188" s="199">
        <v>136</v>
      </c>
      <c r="AH188" s="195">
        <v>180</v>
      </c>
    </row>
    <row r="189" spans="1:34" x14ac:dyDescent="0.25">
      <c r="A189" s="69" t="s">
        <v>403</v>
      </c>
      <c r="B189" s="67" t="s">
        <v>404</v>
      </c>
      <c r="C189" s="61" t="s">
        <v>405</v>
      </c>
      <c r="D189" s="71" t="s">
        <v>406</v>
      </c>
      <c r="E189" s="70" t="s">
        <v>407</v>
      </c>
      <c r="F189" s="52" t="s">
        <v>408</v>
      </c>
      <c r="G189" s="72" t="s">
        <v>409</v>
      </c>
      <c r="H189" s="65" t="s">
        <v>410</v>
      </c>
      <c r="I189" s="1"/>
      <c r="Y189" s="48" t="s">
        <v>480</v>
      </c>
      <c r="Z189" s="28" t="s">
        <v>169</v>
      </c>
      <c r="AA189" s="196">
        <v>106</v>
      </c>
      <c r="AB189" s="189">
        <v>167</v>
      </c>
      <c r="AC189" s="197">
        <v>168</v>
      </c>
      <c r="AD189" s="198">
        <v>124</v>
      </c>
      <c r="AE189" s="77">
        <v>169</v>
      </c>
      <c r="AF189" s="193">
        <v>5</v>
      </c>
      <c r="AG189" s="199">
        <v>136</v>
      </c>
      <c r="AH189" s="195">
        <v>181</v>
      </c>
    </row>
    <row r="190" spans="1:34" x14ac:dyDescent="0.25">
      <c r="A190" s="93" t="s">
        <v>411</v>
      </c>
      <c r="B190" s="81" t="s">
        <v>412</v>
      </c>
      <c r="C190" s="88" t="s">
        <v>413</v>
      </c>
      <c r="D190" s="95" t="s">
        <v>414</v>
      </c>
      <c r="E190" s="84" t="s">
        <v>415</v>
      </c>
      <c r="F190" s="83" t="s">
        <v>416</v>
      </c>
      <c r="G190" s="90" t="s">
        <v>417</v>
      </c>
      <c r="H190" s="86" t="s">
        <v>418</v>
      </c>
      <c r="I190" s="1"/>
      <c r="Y190" s="50" t="s">
        <v>384</v>
      </c>
      <c r="Z190" s="28" t="s">
        <v>385</v>
      </c>
      <c r="AA190" s="196">
        <v>107</v>
      </c>
      <c r="AB190" s="189">
        <v>171</v>
      </c>
      <c r="AC190" s="197">
        <v>175</v>
      </c>
      <c r="AD190" s="198">
        <v>124</v>
      </c>
      <c r="AE190" s="77">
        <v>158</v>
      </c>
      <c r="AF190" s="193">
        <v>6</v>
      </c>
      <c r="AG190" s="199">
        <v>136</v>
      </c>
      <c r="AH190" s="195">
        <v>182</v>
      </c>
    </row>
    <row r="191" spans="1:34" x14ac:dyDescent="0.25">
      <c r="A191" s="118"/>
      <c r="B191" s="118"/>
      <c r="C191" s="118"/>
      <c r="D191" s="118"/>
      <c r="E191" s="118"/>
      <c r="F191" s="119"/>
      <c r="G191" s="119"/>
      <c r="H191" s="119"/>
      <c r="I191" s="1"/>
      <c r="Y191" s="104" t="s">
        <v>382</v>
      </c>
      <c r="Z191" s="28" t="s">
        <v>173</v>
      </c>
      <c r="AA191" s="196">
        <v>170</v>
      </c>
      <c r="AB191" s="189">
        <v>148</v>
      </c>
      <c r="AC191" s="197">
        <v>146</v>
      </c>
      <c r="AD191" s="198">
        <v>124</v>
      </c>
      <c r="AE191" s="77">
        <v>169</v>
      </c>
      <c r="AF191" s="193">
        <v>2</v>
      </c>
      <c r="AG191" s="199">
        <v>136</v>
      </c>
      <c r="AH191" s="195">
        <v>183</v>
      </c>
    </row>
    <row r="192" spans="1:34" x14ac:dyDescent="0.25">
      <c r="Y192" s="60" t="s">
        <v>155</v>
      </c>
      <c r="Z192" s="43" t="s">
        <v>156</v>
      </c>
      <c r="AA192" s="63">
        <v>179</v>
      </c>
      <c r="AB192" s="63">
        <v>193</v>
      </c>
      <c r="AC192" s="63">
        <v>187</v>
      </c>
      <c r="AD192" s="63">
        <v>91</v>
      </c>
      <c r="AE192" s="63">
        <v>119</v>
      </c>
      <c r="AF192" s="63">
        <v>45</v>
      </c>
      <c r="AG192" s="63">
        <v>126</v>
      </c>
      <c r="AH192" s="63">
        <v>184</v>
      </c>
    </row>
    <row r="193" spans="25:34" x14ac:dyDescent="0.25">
      <c r="Y193" s="92" t="s">
        <v>88</v>
      </c>
      <c r="Z193" s="227" t="s">
        <v>89</v>
      </c>
      <c r="AA193" s="196">
        <v>130</v>
      </c>
      <c r="AB193" s="189">
        <v>191</v>
      </c>
      <c r="AC193" s="197">
        <v>194</v>
      </c>
      <c r="AD193" s="198">
        <v>122</v>
      </c>
      <c r="AE193" s="77">
        <v>123</v>
      </c>
      <c r="AF193" s="193">
        <v>19</v>
      </c>
      <c r="AG193" s="199">
        <v>135</v>
      </c>
      <c r="AH193" s="195">
        <v>184</v>
      </c>
    </row>
    <row r="194" spans="25:34" x14ac:dyDescent="0.25">
      <c r="Y194" s="75" t="s">
        <v>346</v>
      </c>
      <c r="Z194" s="73" t="s">
        <v>347</v>
      </c>
      <c r="AA194" s="196">
        <v>150</v>
      </c>
      <c r="AB194" s="189">
        <v>192</v>
      </c>
      <c r="AC194" s="197">
        <v>193</v>
      </c>
      <c r="AD194" s="198">
        <v>110</v>
      </c>
      <c r="AE194" s="77">
        <v>134</v>
      </c>
      <c r="AF194" s="193">
        <v>49</v>
      </c>
      <c r="AG194" s="199">
        <v>118</v>
      </c>
      <c r="AH194" s="195">
        <v>186</v>
      </c>
    </row>
    <row r="195" spans="25:34" x14ac:dyDescent="0.25">
      <c r="Y195" s="50" t="s">
        <v>53</v>
      </c>
      <c r="Z195" s="28" t="s">
        <v>54</v>
      </c>
      <c r="AA195" s="196">
        <v>192</v>
      </c>
      <c r="AB195" s="189">
        <v>148</v>
      </c>
      <c r="AC195" s="197">
        <v>131</v>
      </c>
      <c r="AD195" s="198">
        <v>124</v>
      </c>
      <c r="AE195" s="77">
        <v>169</v>
      </c>
      <c r="AF195" s="193">
        <v>4</v>
      </c>
      <c r="AG195" s="199">
        <v>136</v>
      </c>
      <c r="AH195" s="195">
        <v>187</v>
      </c>
    </row>
    <row r="196" spans="25:34" x14ac:dyDescent="0.25">
      <c r="Y196" s="111" t="s">
        <v>299</v>
      </c>
      <c r="Z196" s="28" t="s">
        <v>477</v>
      </c>
      <c r="AA196" s="196">
        <v>192</v>
      </c>
      <c r="AB196" s="189">
        <v>148</v>
      </c>
      <c r="AC196" s="197">
        <v>131</v>
      </c>
      <c r="AD196" s="198">
        <v>124</v>
      </c>
      <c r="AE196" s="77">
        <v>169</v>
      </c>
      <c r="AF196" s="193">
        <v>2</v>
      </c>
      <c r="AG196" s="199">
        <v>136</v>
      </c>
      <c r="AH196" s="195">
        <v>187</v>
      </c>
    </row>
    <row r="197" spans="25:34" x14ac:dyDescent="0.25">
      <c r="Y197" s="103" t="s">
        <v>348</v>
      </c>
      <c r="Z197" s="43" t="s">
        <v>349</v>
      </c>
      <c r="AA197" s="196">
        <v>167</v>
      </c>
      <c r="AB197" s="189">
        <v>177</v>
      </c>
      <c r="AC197" s="197">
        <v>172</v>
      </c>
      <c r="AD197" s="198">
        <v>124</v>
      </c>
      <c r="AE197" s="77">
        <v>128</v>
      </c>
      <c r="AF197" s="193">
        <v>15</v>
      </c>
      <c r="AG197" s="199">
        <v>136</v>
      </c>
      <c r="AH197" s="195">
        <v>189</v>
      </c>
    </row>
    <row r="198" spans="25:34" x14ac:dyDescent="0.25">
      <c r="Y198" s="78" t="s">
        <v>334</v>
      </c>
      <c r="Z198" s="43" t="s">
        <v>335</v>
      </c>
      <c r="AA198" s="196">
        <v>161</v>
      </c>
      <c r="AB198" s="189">
        <v>181</v>
      </c>
      <c r="AC198" s="197">
        <v>178</v>
      </c>
      <c r="AD198" s="198">
        <v>123</v>
      </c>
      <c r="AE198" s="77">
        <v>145</v>
      </c>
      <c r="AF198" s="193">
        <v>27</v>
      </c>
      <c r="AG198" s="199">
        <v>118</v>
      </c>
      <c r="AH198" s="195">
        <v>190</v>
      </c>
    </row>
    <row r="199" spans="25:34" x14ac:dyDescent="0.25">
      <c r="Y199" s="80" t="s">
        <v>108</v>
      </c>
      <c r="Z199" s="49" t="s">
        <v>109</v>
      </c>
      <c r="AA199" s="63">
        <v>163</v>
      </c>
      <c r="AB199" s="63">
        <v>178</v>
      </c>
      <c r="AC199" s="63">
        <v>174</v>
      </c>
      <c r="AD199" s="63">
        <v>121</v>
      </c>
      <c r="AE199" s="63">
        <v>144</v>
      </c>
      <c r="AF199" s="63">
        <v>19</v>
      </c>
      <c r="AG199" s="63">
        <v>134</v>
      </c>
      <c r="AH199" s="63">
        <v>191</v>
      </c>
    </row>
    <row r="200" spans="25:34" x14ac:dyDescent="0.25">
      <c r="Y200" s="104" t="s">
        <v>104</v>
      </c>
      <c r="Z200" s="43" t="s">
        <v>454</v>
      </c>
      <c r="AA200" s="196">
        <v>195</v>
      </c>
      <c r="AB200" s="189">
        <v>174</v>
      </c>
      <c r="AC200" s="197">
        <v>140</v>
      </c>
      <c r="AD200" s="198">
        <v>124</v>
      </c>
      <c r="AE200" s="77">
        <v>169</v>
      </c>
      <c r="AF200" s="193">
        <v>9</v>
      </c>
      <c r="AG200" s="199">
        <v>136</v>
      </c>
      <c r="AH200" s="195">
        <v>192</v>
      </c>
    </row>
    <row r="201" spans="25:34" x14ac:dyDescent="0.25">
      <c r="Y201" s="78" t="s">
        <v>314</v>
      </c>
      <c r="Z201" s="43" t="s">
        <v>316</v>
      </c>
      <c r="AA201" s="196">
        <v>151</v>
      </c>
      <c r="AB201" s="189">
        <v>181</v>
      </c>
      <c r="AC201" s="197">
        <v>178</v>
      </c>
      <c r="AD201" s="198">
        <v>124</v>
      </c>
      <c r="AE201" s="77">
        <v>169</v>
      </c>
      <c r="AF201" s="193">
        <v>4</v>
      </c>
      <c r="AG201" s="199">
        <v>136</v>
      </c>
      <c r="AH201" s="195">
        <v>193</v>
      </c>
    </row>
    <row r="202" spans="25:34" x14ac:dyDescent="0.25">
      <c r="Y202" s="42" t="s">
        <v>302</v>
      </c>
      <c r="Z202" s="43" t="s">
        <v>303</v>
      </c>
      <c r="AA202" s="196">
        <v>175</v>
      </c>
      <c r="AB202" s="189">
        <v>196</v>
      </c>
      <c r="AC202" s="197">
        <v>197</v>
      </c>
      <c r="AD202" s="198">
        <v>107</v>
      </c>
      <c r="AE202" s="77">
        <v>151</v>
      </c>
      <c r="AF202" s="193">
        <v>18</v>
      </c>
      <c r="AG202" s="199">
        <v>116</v>
      </c>
      <c r="AH202" s="195">
        <v>194</v>
      </c>
    </row>
    <row r="203" spans="25:34" x14ac:dyDescent="0.25">
      <c r="Y203" s="247" t="s">
        <v>159</v>
      </c>
      <c r="Z203" s="28" t="s">
        <v>458</v>
      </c>
      <c r="AA203" s="196">
        <v>196</v>
      </c>
      <c r="AB203" s="189">
        <v>181</v>
      </c>
      <c r="AC203" s="197">
        <v>146</v>
      </c>
      <c r="AD203" s="198">
        <v>124</v>
      </c>
      <c r="AE203" s="77">
        <v>169</v>
      </c>
      <c r="AF203" s="193">
        <v>2</v>
      </c>
      <c r="AG203" s="199">
        <v>136</v>
      </c>
      <c r="AH203" s="195">
        <v>195</v>
      </c>
    </row>
    <row r="204" spans="25:34" x14ac:dyDescent="0.25">
      <c r="Y204" s="42" t="s">
        <v>378</v>
      </c>
      <c r="Z204" s="43" t="s">
        <v>484</v>
      </c>
      <c r="AA204" s="63">
        <v>196</v>
      </c>
      <c r="AB204" s="63">
        <v>181</v>
      </c>
      <c r="AC204" s="63">
        <v>146</v>
      </c>
      <c r="AD204" s="63">
        <v>124</v>
      </c>
      <c r="AE204" s="63">
        <v>169</v>
      </c>
      <c r="AF204" s="63">
        <v>1</v>
      </c>
      <c r="AG204" s="63">
        <v>136</v>
      </c>
      <c r="AH204" s="63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41"/>
  <sheetViews>
    <sheetView topLeftCell="N1" workbookViewId="0">
      <selection activeCell="Y1" sqref="Y1:AH441"/>
    </sheetView>
  </sheetViews>
  <sheetFormatPr defaultRowHeight="15" x14ac:dyDescent="0.25"/>
  <cols>
    <col min="16" max="16" width="9.85546875" bestFit="1" customWidth="1"/>
    <col min="17" max="17" width="12.28515625" bestFit="1" customWidth="1"/>
    <col min="18" max="18" width="10.140625" bestFit="1" customWidth="1"/>
    <col min="19" max="19" width="14.85546875" bestFit="1" customWidth="1"/>
    <col min="20" max="20" width="9.85546875" bestFit="1" customWidth="1"/>
    <col min="22" max="22" width="10.42578125" bestFit="1" customWidth="1"/>
    <col min="23" max="23" width="10.5703125" bestFit="1" customWidth="1"/>
  </cols>
  <sheetData>
    <row r="1" spans="1:34" x14ac:dyDescent="0.25">
      <c r="A1" t="s">
        <v>429</v>
      </c>
      <c r="N1" t="s">
        <v>435</v>
      </c>
      <c r="Y1" t="s">
        <v>520</v>
      </c>
    </row>
    <row r="2" spans="1:34" ht="15.75" thickBot="1" x14ac:dyDescent="0.3">
      <c r="A2" t="s">
        <v>0</v>
      </c>
      <c r="C2" s="1"/>
      <c r="D2" s="1"/>
      <c r="E2" s="1"/>
      <c r="F2" s="1"/>
      <c r="G2" s="1"/>
      <c r="H2" s="1"/>
      <c r="I2" s="1"/>
      <c r="K2" t="s">
        <v>419</v>
      </c>
      <c r="N2" t="s">
        <v>430</v>
      </c>
      <c r="Y2" t="s">
        <v>521</v>
      </c>
    </row>
    <row r="3" spans="1:34" x14ac:dyDescent="0.25">
      <c r="A3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4" t="s">
        <v>6</v>
      </c>
      <c r="H3" s="5" t="s">
        <v>7</v>
      </c>
      <c r="I3" s="4" t="s">
        <v>8</v>
      </c>
      <c r="J3" s="6" t="s">
        <v>9</v>
      </c>
      <c r="K3" s="7" t="s">
        <v>10</v>
      </c>
      <c r="L3" s="8" t="s">
        <v>11</v>
      </c>
      <c r="N3" t="s">
        <v>431</v>
      </c>
      <c r="P3" s="161" t="s">
        <v>2</v>
      </c>
      <c r="Q3" s="162" t="s">
        <v>4</v>
      </c>
      <c r="R3" s="163" t="s">
        <v>4</v>
      </c>
      <c r="S3" s="164" t="s">
        <v>432</v>
      </c>
      <c r="T3" s="165" t="s">
        <v>6</v>
      </c>
      <c r="U3" s="166" t="s">
        <v>7</v>
      </c>
      <c r="V3" s="167" t="s">
        <v>8</v>
      </c>
      <c r="W3" s="168" t="s">
        <v>433</v>
      </c>
      <c r="Y3" t="s">
        <v>446</v>
      </c>
      <c r="AA3" s="161" t="s">
        <v>2</v>
      </c>
      <c r="AB3" s="162" t="s">
        <v>4</v>
      </c>
      <c r="AC3" s="163" t="s">
        <v>4</v>
      </c>
      <c r="AD3" s="164" t="s">
        <v>432</v>
      </c>
      <c r="AE3" s="165" t="s">
        <v>6</v>
      </c>
      <c r="AF3" s="166" t="s">
        <v>7</v>
      </c>
      <c r="AG3" s="167" t="s">
        <v>8</v>
      </c>
      <c r="AH3" s="168" t="s">
        <v>433</v>
      </c>
    </row>
    <row r="4" spans="1:34" x14ac:dyDescent="0.25">
      <c r="C4" s="9" t="s">
        <v>12</v>
      </c>
      <c r="D4" s="10" t="s">
        <v>4</v>
      </c>
      <c r="E4" s="9" t="s">
        <v>13</v>
      </c>
      <c r="F4" s="9" t="s">
        <v>14</v>
      </c>
      <c r="G4" s="11" t="s">
        <v>15</v>
      </c>
      <c r="H4" s="12" t="s">
        <v>16</v>
      </c>
      <c r="I4" s="11" t="s">
        <v>17</v>
      </c>
      <c r="J4" s="13" t="s">
        <v>18</v>
      </c>
      <c r="K4" s="14" t="s">
        <v>19</v>
      </c>
      <c r="L4" s="15" t="s">
        <v>20</v>
      </c>
      <c r="P4" s="169" t="s">
        <v>12</v>
      </c>
      <c r="Q4" s="170" t="s">
        <v>21</v>
      </c>
      <c r="R4" s="171" t="s">
        <v>13</v>
      </c>
      <c r="S4" s="172" t="s">
        <v>14</v>
      </c>
      <c r="T4" s="173" t="s">
        <v>15</v>
      </c>
      <c r="U4" s="174" t="s">
        <v>16</v>
      </c>
      <c r="V4" s="175" t="s">
        <v>17</v>
      </c>
      <c r="W4" s="176" t="s">
        <v>13</v>
      </c>
      <c r="Y4" t="s">
        <v>448</v>
      </c>
      <c r="AA4" s="169" t="s">
        <v>12</v>
      </c>
      <c r="AB4" s="170" t="s">
        <v>21</v>
      </c>
      <c r="AC4" s="171" t="s">
        <v>13</v>
      </c>
      <c r="AD4" s="172" t="s">
        <v>14</v>
      </c>
      <c r="AE4" s="173" t="s">
        <v>15</v>
      </c>
      <c r="AF4" s="174" t="s">
        <v>16</v>
      </c>
      <c r="AG4" s="175" t="s">
        <v>17</v>
      </c>
      <c r="AH4" s="176" t="s">
        <v>522</v>
      </c>
    </row>
    <row r="5" spans="1:34" x14ac:dyDescent="0.25">
      <c r="C5" s="9" t="s">
        <v>13</v>
      </c>
      <c r="D5" s="9" t="s">
        <v>21</v>
      </c>
      <c r="E5" s="9" t="s">
        <v>22</v>
      </c>
      <c r="F5" s="9" t="s">
        <v>23</v>
      </c>
      <c r="G5" s="11" t="s">
        <v>13</v>
      </c>
      <c r="H5" s="12" t="s">
        <v>24</v>
      </c>
      <c r="I5" s="11" t="s">
        <v>25</v>
      </c>
      <c r="J5" s="13" t="s">
        <v>26</v>
      </c>
      <c r="K5" s="14" t="s">
        <v>27</v>
      </c>
      <c r="L5" s="15" t="s">
        <v>28</v>
      </c>
      <c r="P5" s="169" t="s">
        <v>13</v>
      </c>
      <c r="Q5" s="170" t="s">
        <v>29</v>
      </c>
      <c r="R5" s="171" t="s">
        <v>22</v>
      </c>
      <c r="S5" s="172" t="s">
        <v>23</v>
      </c>
      <c r="T5" s="173" t="s">
        <v>13</v>
      </c>
      <c r="U5" s="174" t="s">
        <v>24</v>
      </c>
      <c r="V5" s="175" t="s">
        <v>25</v>
      </c>
      <c r="W5" s="176" t="s">
        <v>434</v>
      </c>
      <c r="Y5" t="s">
        <v>423</v>
      </c>
      <c r="AA5" s="169" t="s">
        <v>13</v>
      </c>
      <c r="AB5" s="170" t="s">
        <v>29</v>
      </c>
      <c r="AC5" s="171" t="s">
        <v>22</v>
      </c>
      <c r="AD5" s="172" t="s">
        <v>23</v>
      </c>
      <c r="AE5" s="173" t="s">
        <v>13</v>
      </c>
      <c r="AF5" s="174" t="s">
        <v>24</v>
      </c>
      <c r="AG5" s="175" t="s">
        <v>25</v>
      </c>
      <c r="AH5" s="176" t="s">
        <v>434</v>
      </c>
    </row>
    <row r="6" spans="1:34" x14ac:dyDescent="0.25">
      <c r="C6" s="16">
        <v>42562</v>
      </c>
      <c r="D6" s="9" t="s">
        <v>29</v>
      </c>
      <c r="E6" s="16">
        <v>42562</v>
      </c>
      <c r="F6" s="16">
        <v>42562</v>
      </c>
      <c r="G6" s="11" t="s">
        <v>30</v>
      </c>
      <c r="H6" s="12" t="s">
        <v>31</v>
      </c>
      <c r="I6" s="11" t="s">
        <v>13</v>
      </c>
      <c r="J6" s="13"/>
      <c r="K6" s="14"/>
      <c r="L6" s="17" t="s">
        <v>32</v>
      </c>
      <c r="P6" s="177">
        <v>42602</v>
      </c>
      <c r="Q6" s="170" t="s">
        <v>13</v>
      </c>
      <c r="R6" s="178">
        <v>42602</v>
      </c>
      <c r="S6" s="179">
        <v>42602</v>
      </c>
      <c r="T6" s="173" t="s">
        <v>30</v>
      </c>
      <c r="U6" s="174" t="s">
        <v>31</v>
      </c>
      <c r="V6" s="175" t="s">
        <v>13</v>
      </c>
      <c r="W6" s="176" t="s">
        <v>27</v>
      </c>
      <c r="AA6" s="177">
        <v>42710</v>
      </c>
      <c r="AB6" s="170" t="s">
        <v>13</v>
      </c>
      <c r="AC6" s="178">
        <v>42710</v>
      </c>
      <c r="AD6" s="179">
        <v>42710</v>
      </c>
      <c r="AE6" s="173" t="s">
        <v>30</v>
      </c>
      <c r="AF6" s="174" t="s">
        <v>31</v>
      </c>
      <c r="AG6" s="175" t="s">
        <v>13</v>
      </c>
      <c r="AH6" s="176" t="s">
        <v>27</v>
      </c>
    </row>
    <row r="7" spans="1:34" ht="15.75" thickBot="1" x14ac:dyDescent="0.3">
      <c r="A7" s="18" t="s">
        <v>33</v>
      </c>
      <c r="B7" s="19" t="s">
        <v>34</v>
      </c>
      <c r="C7" s="9" t="s">
        <v>22</v>
      </c>
      <c r="D7" s="16">
        <v>42562</v>
      </c>
      <c r="E7" s="134"/>
      <c r="F7" s="9" t="s">
        <v>22</v>
      </c>
      <c r="G7" s="16">
        <v>42562</v>
      </c>
      <c r="H7" s="137">
        <v>42014</v>
      </c>
      <c r="I7" s="16">
        <v>42562</v>
      </c>
      <c r="J7" s="141">
        <v>42562</v>
      </c>
      <c r="K7" s="146">
        <v>42562</v>
      </c>
      <c r="L7" s="148">
        <v>42562</v>
      </c>
      <c r="N7" s="18" t="s">
        <v>33</v>
      </c>
      <c r="O7" s="19" t="s">
        <v>34</v>
      </c>
      <c r="P7" s="180" t="s">
        <v>22</v>
      </c>
      <c r="Q7" s="181">
        <v>42602</v>
      </c>
      <c r="R7" s="182"/>
      <c r="S7" s="183" t="s">
        <v>22</v>
      </c>
      <c r="T7" s="184">
        <v>42602</v>
      </c>
      <c r="U7" s="185">
        <v>42014</v>
      </c>
      <c r="V7" s="186">
        <v>42602</v>
      </c>
      <c r="W7" s="187">
        <v>42602</v>
      </c>
      <c r="Y7" s="240" t="s">
        <v>33</v>
      </c>
      <c r="Z7" s="241" t="s">
        <v>34</v>
      </c>
      <c r="AA7" s="180" t="s">
        <v>22</v>
      </c>
      <c r="AB7" s="181">
        <v>42710</v>
      </c>
      <c r="AC7" s="182"/>
      <c r="AD7" s="183" t="s">
        <v>22</v>
      </c>
      <c r="AE7" s="184">
        <v>42710</v>
      </c>
      <c r="AF7" s="185">
        <v>42014</v>
      </c>
      <c r="AG7" s="186">
        <v>42710</v>
      </c>
      <c r="AH7" s="219">
        <v>42710</v>
      </c>
    </row>
    <row r="8" spans="1:34" x14ac:dyDescent="0.25">
      <c r="A8" s="27" t="s">
        <v>35</v>
      </c>
      <c r="B8" s="28" t="s">
        <v>36</v>
      </c>
      <c r="C8" s="29">
        <v>36</v>
      </c>
      <c r="D8" s="37">
        <v>203</v>
      </c>
      <c r="E8" s="37">
        <v>211</v>
      </c>
      <c r="F8" s="37">
        <v>57</v>
      </c>
      <c r="G8" s="31">
        <v>19</v>
      </c>
      <c r="H8" s="37">
        <v>34</v>
      </c>
      <c r="I8" s="37">
        <v>202</v>
      </c>
      <c r="J8" s="38">
        <v>743</v>
      </c>
      <c r="K8" s="39">
        <v>123.83333333333333</v>
      </c>
      <c r="L8" s="40">
        <v>140</v>
      </c>
      <c r="N8" s="27" t="s">
        <v>35</v>
      </c>
      <c r="O8" s="28" t="s">
        <v>36</v>
      </c>
      <c r="P8" s="188">
        <v>34</v>
      </c>
      <c r="Q8" s="189">
        <v>164</v>
      </c>
      <c r="R8" s="190">
        <v>170</v>
      </c>
      <c r="S8" s="191">
        <v>47</v>
      </c>
      <c r="T8" s="192">
        <v>16</v>
      </c>
      <c r="U8" s="193">
        <v>34</v>
      </c>
      <c r="V8" s="194">
        <v>117</v>
      </c>
      <c r="W8" s="195">
        <v>123</v>
      </c>
      <c r="Y8" s="260" t="s">
        <v>35</v>
      </c>
      <c r="Z8" s="130" t="s">
        <v>36</v>
      </c>
      <c r="AA8" s="338">
        <v>30</v>
      </c>
      <c r="AB8" s="318">
        <v>180</v>
      </c>
      <c r="AC8" s="343">
        <v>188</v>
      </c>
      <c r="AD8" s="344">
        <v>53</v>
      </c>
      <c r="AE8" s="340">
        <v>17</v>
      </c>
      <c r="AF8" s="345">
        <v>34</v>
      </c>
      <c r="AG8" s="346">
        <v>130</v>
      </c>
      <c r="AH8" s="347">
        <v>131</v>
      </c>
    </row>
    <row r="9" spans="1:34" x14ac:dyDescent="0.25">
      <c r="A9" s="35" t="s">
        <v>37</v>
      </c>
      <c r="B9" s="36" t="s">
        <v>38</v>
      </c>
      <c r="C9" s="37">
        <v>141</v>
      </c>
      <c r="D9" s="37">
        <v>93</v>
      </c>
      <c r="E9" s="37">
        <v>92</v>
      </c>
      <c r="F9" s="37">
        <v>1</v>
      </c>
      <c r="G9" s="37">
        <v>88</v>
      </c>
      <c r="H9" s="37">
        <v>2</v>
      </c>
      <c r="I9" s="37">
        <v>90</v>
      </c>
      <c r="J9" s="38">
        <v>419</v>
      </c>
      <c r="K9" s="39">
        <v>69.833333333333329</v>
      </c>
      <c r="L9" s="40">
        <v>77</v>
      </c>
      <c r="N9" s="35" t="s">
        <v>37</v>
      </c>
      <c r="O9" s="36" t="s">
        <v>38</v>
      </c>
      <c r="P9" s="196">
        <v>118</v>
      </c>
      <c r="Q9" s="189">
        <v>82</v>
      </c>
      <c r="R9" s="197">
        <v>81</v>
      </c>
      <c r="S9" s="198">
        <v>1</v>
      </c>
      <c r="T9" s="77">
        <v>76</v>
      </c>
      <c r="U9" s="193">
        <v>2</v>
      </c>
      <c r="V9" s="199">
        <v>1</v>
      </c>
      <c r="W9" s="195">
        <v>70</v>
      </c>
      <c r="Y9" s="35" t="s">
        <v>37</v>
      </c>
      <c r="Z9" s="36" t="s">
        <v>38</v>
      </c>
      <c r="AA9" s="196">
        <v>121</v>
      </c>
      <c r="AB9" s="189">
        <v>85</v>
      </c>
      <c r="AC9" s="197">
        <v>84</v>
      </c>
      <c r="AD9" s="198">
        <v>1</v>
      </c>
      <c r="AE9" s="77">
        <v>82</v>
      </c>
      <c r="AF9" s="193">
        <v>2</v>
      </c>
      <c r="AG9" s="199">
        <v>1</v>
      </c>
      <c r="AH9" s="195">
        <v>65</v>
      </c>
    </row>
    <row r="10" spans="1:34" x14ac:dyDescent="0.25">
      <c r="A10" s="41" t="s">
        <v>39</v>
      </c>
      <c r="B10" s="28" t="s">
        <v>40</v>
      </c>
      <c r="C10" s="37">
        <v>4</v>
      </c>
      <c r="D10" s="37">
        <v>29</v>
      </c>
      <c r="E10" s="37">
        <v>10</v>
      </c>
      <c r="F10" s="37">
        <v>1</v>
      </c>
      <c r="G10" s="37">
        <v>1</v>
      </c>
      <c r="H10" s="37">
        <v>3</v>
      </c>
      <c r="I10" s="37">
        <v>48</v>
      </c>
      <c r="J10" s="38">
        <v>95</v>
      </c>
      <c r="K10" s="39">
        <v>15.833333333333334</v>
      </c>
      <c r="L10" s="40">
        <v>5</v>
      </c>
      <c r="N10" s="41" t="s">
        <v>39</v>
      </c>
      <c r="O10" s="28" t="s">
        <v>40</v>
      </c>
      <c r="P10" s="196">
        <v>3</v>
      </c>
      <c r="Q10" s="189">
        <v>28</v>
      </c>
      <c r="R10" s="197">
        <v>10</v>
      </c>
      <c r="S10" s="198">
        <v>1</v>
      </c>
      <c r="T10" s="77">
        <v>1</v>
      </c>
      <c r="U10" s="193">
        <v>3</v>
      </c>
      <c r="V10" s="199">
        <v>1</v>
      </c>
      <c r="W10" s="195">
        <v>3</v>
      </c>
      <c r="Y10" s="41" t="s">
        <v>39</v>
      </c>
      <c r="Z10" s="28" t="s">
        <v>40</v>
      </c>
      <c r="AA10" s="196">
        <v>3</v>
      </c>
      <c r="AB10" s="189">
        <v>33</v>
      </c>
      <c r="AC10" s="197">
        <v>11</v>
      </c>
      <c r="AD10" s="198">
        <v>1</v>
      </c>
      <c r="AE10" s="77">
        <v>1</v>
      </c>
      <c r="AF10" s="193">
        <v>3</v>
      </c>
      <c r="AG10" s="199">
        <v>1</v>
      </c>
      <c r="AH10" s="195">
        <v>6</v>
      </c>
    </row>
    <row r="11" spans="1:34" x14ac:dyDescent="0.25">
      <c r="A11" s="42" t="s">
        <v>41</v>
      </c>
      <c r="B11" s="43" t="s">
        <v>42</v>
      </c>
      <c r="C11" s="37">
        <v>124</v>
      </c>
      <c r="D11" s="37">
        <v>191</v>
      </c>
      <c r="E11" s="37">
        <v>188</v>
      </c>
      <c r="F11" s="37">
        <v>123</v>
      </c>
      <c r="G11" s="37">
        <v>154</v>
      </c>
      <c r="H11" s="37">
        <v>7</v>
      </c>
      <c r="I11" s="37">
        <v>183</v>
      </c>
      <c r="J11" s="38">
        <v>816</v>
      </c>
      <c r="K11" s="39">
        <v>136</v>
      </c>
      <c r="L11" s="40">
        <v>152</v>
      </c>
      <c r="N11" s="42" t="s">
        <v>41</v>
      </c>
      <c r="O11" s="43" t="s">
        <v>42</v>
      </c>
      <c r="P11" s="196">
        <v>101</v>
      </c>
      <c r="Q11" s="189">
        <f t="shared" ref="Q11:Q20" si="0">+Q10+1</f>
        <v>29</v>
      </c>
      <c r="R11" s="197">
        <v>148</v>
      </c>
      <c r="S11" s="198">
        <v>107</v>
      </c>
      <c r="T11" s="77">
        <v>128</v>
      </c>
      <c r="U11" s="193">
        <v>7</v>
      </c>
      <c r="V11" s="199">
        <v>117</v>
      </c>
      <c r="W11" s="195">
        <v>156</v>
      </c>
      <c r="Y11" s="42" t="s">
        <v>41</v>
      </c>
      <c r="Z11" s="43" t="s">
        <v>42</v>
      </c>
      <c r="AA11" s="196">
        <v>102</v>
      </c>
      <c r="AB11" s="189">
        <v>161</v>
      </c>
      <c r="AC11" s="197">
        <v>162</v>
      </c>
      <c r="AD11" s="198">
        <v>119</v>
      </c>
      <c r="AE11" s="77">
        <v>141</v>
      </c>
      <c r="AF11" s="193">
        <v>7</v>
      </c>
      <c r="AG11" s="199">
        <v>130</v>
      </c>
      <c r="AH11" s="195">
        <v>177</v>
      </c>
    </row>
    <row r="12" spans="1:34" x14ac:dyDescent="0.25">
      <c r="A12" s="35" t="s">
        <v>47</v>
      </c>
      <c r="B12" s="49" t="s">
        <v>49</v>
      </c>
      <c r="C12" s="37">
        <v>90</v>
      </c>
      <c r="D12" s="37">
        <v>143</v>
      </c>
      <c r="E12" s="37">
        <v>145</v>
      </c>
      <c r="F12" s="37">
        <v>30</v>
      </c>
      <c r="G12" s="37">
        <v>9</v>
      </c>
      <c r="H12" s="37">
        <v>18</v>
      </c>
      <c r="I12" s="37">
        <v>63</v>
      </c>
      <c r="J12" s="38">
        <v>489</v>
      </c>
      <c r="K12" s="39">
        <v>81.5</v>
      </c>
      <c r="L12" s="40">
        <v>93</v>
      </c>
      <c r="N12" s="35" t="s">
        <v>47</v>
      </c>
      <c r="O12" s="49" t="s">
        <v>49</v>
      </c>
      <c r="P12" s="196">
        <v>75</v>
      </c>
      <c r="Q12" s="189">
        <f t="shared" si="0"/>
        <v>30</v>
      </c>
      <c r="R12" s="197">
        <v>117</v>
      </c>
      <c r="S12" s="198">
        <v>28</v>
      </c>
      <c r="T12" s="77">
        <v>8</v>
      </c>
      <c r="U12" s="193">
        <v>18</v>
      </c>
      <c r="V12" s="199">
        <v>43</v>
      </c>
      <c r="W12" s="195">
        <v>45</v>
      </c>
      <c r="Y12" s="35" t="s">
        <v>47</v>
      </c>
      <c r="Z12" s="49" t="s">
        <v>49</v>
      </c>
      <c r="AA12" s="196">
        <v>56</v>
      </c>
      <c r="AB12" s="189">
        <v>161</v>
      </c>
      <c r="AC12" s="197">
        <v>162</v>
      </c>
      <c r="AD12" s="198">
        <v>29</v>
      </c>
      <c r="AE12" s="77">
        <v>9</v>
      </c>
      <c r="AF12" s="193">
        <v>18</v>
      </c>
      <c r="AG12" s="199">
        <v>49</v>
      </c>
      <c r="AH12" s="195">
        <v>89</v>
      </c>
    </row>
    <row r="13" spans="1:34" x14ac:dyDescent="0.25">
      <c r="A13" s="35" t="s">
        <v>51</v>
      </c>
      <c r="B13" s="36" t="s">
        <v>52</v>
      </c>
      <c r="C13" s="37">
        <v>75</v>
      </c>
      <c r="D13" s="37">
        <v>191</v>
      </c>
      <c r="E13" s="37">
        <v>188</v>
      </c>
      <c r="F13" s="37">
        <v>1</v>
      </c>
      <c r="G13" s="37">
        <v>190</v>
      </c>
      <c r="H13" s="37">
        <v>3</v>
      </c>
      <c r="I13" s="37">
        <v>90</v>
      </c>
      <c r="J13" s="38">
        <v>548</v>
      </c>
      <c r="K13" s="39">
        <v>91.333333333333329</v>
      </c>
      <c r="L13" s="40">
        <v>102</v>
      </c>
      <c r="N13" s="35" t="s">
        <v>51</v>
      </c>
      <c r="O13" s="36" t="s">
        <v>52</v>
      </c>
      <c r="P13" s="196">
        <v>60</v>
      </c>
      <c r="Q13" s="189">
        <f t="shared" si="0"/>
        <v>31</v>
      </c>
      <c r="R13" s="197">
        <v>148</v>
      </c>
      <c r="S13" s="198">
        <v>1</v>
      </c>
      <c r="T13" s="77">
        <v>157</v>
      </c>
      <c r="U13" s="193">
        <v>3</v>
      </c>
      <c r="V13" s="199">
        <v>1</v>
      </c>
      <c r="W13" s="195">
        <v>94</v>
      </c>
      <c r="Y13" s="35" t="s">
        <v>51</v>
      </c>
      <c r="Z13" s="36" t="s">
        <v>52</v>
      </c>
      <c r="AA13" s="196">
        <v>69</v>
      </c>
      <c r="AB13" s="189">
        <v>126</v>
      </c>
      <c r="AC13" s="197">
        <v>128</v>
      </c>
      <c r="AD13" s="198">
        <v>1</v>
      </c>
      <c r="AE13" s="77">
        <v>169</v>
      </c>
      <c r="AF13" s="193">
        <v>3</v>
      </c>
      <c r="AG13" s="199">
        <v>1</v>
      </c>
      <c r="AH13" s="195">
        <v>97</v>
      </c>
    </row>
    <row r="14" spans="1:34" x14ac:dyDescent="0.25">
      <c r="A14" s="50" t="s">
        <v>53</v>
      </c>
      <c r="B14" s="28" t="s">
        <v>54</v>
      </c>
      <c r="C14" s="37">
        <v>214</v>
      </c>
      <c r="D14" s="37">
        <v>178</v>
      </c>
      <c r="E14" s="37">
        <v>151</v>
      </c>
      <c r="F14" s="37">
        <v>132</v>
      </c>
      <c r="G14" s="37">
        <v>190</v>
      </c>
      <c r="H14" s="37">
        <v>4</v>
      </c>
      <c r="I14" s="37">
        <v>159</v>
      </c>
      <c r="J14" s="38">
        <v>838</v>
      </c>
      <c r="K14" s="39">
        <v>139.66666666666666</v>
      </c>
      <c r="L14" s="40">
        <v>156</v>
      </c>
      <c r="N14" s="50" t="s">
        <v>53</v>
      </c>
      <c r="O14" s="28" t="s">
        <v>54</v>
      </c>
      <c r="P14" s="196">
        <v>174</v>
      </c>
      <c r="Q14" s="189">
        <f t="shared" si="0"/>
        <v>32</v>
      </c>
      <c r="R14" s="197">
        <v>123</v>
      </c>
      <c r="S14" s="198">
        <v>112</v>
      </c>
      <c r="T14" s="77">
        <v>157</v>
      </c>
      <c r="U14" s="193">
        <v>4</v>
      </c>
      <c r="V14" s="199">
        <v>124</v>
      </c>
      <c r="W14" s="195">
        <v>170</v>
      </c>
      <c r="Y14" s="50" t="s">
        <v>53</v>
      </c>
      <c r="Z14" s="28" t="s">
        <v>54</v>
      </c>
      <c r="AA14" s="196">
        <v>192</v>
      </c>
      <c r="AB14" s="189">
        <v>148</v>
      </c>
      <c r="AC14" s="197">
        <v>131</v>
      </c>
      <c r="AD14" s="198">
        <v>124</v>
      </c>
      <c r="AE14" s="77">
        <v>169</v>
      </c>
      <c r="AF14" s="193">
        <v>4</v>
      </c>
      <c r="AG14" s="199">
        <v>136</v>
      </c>
      <c r="AH14" s="195">
        <v>187</v>
      </c>
    </row>
    <row r="15" spans="1:34" x14ac:dyDescent="0.25">
      <c r="A15" s="51" t="s">
        <v>55</v>
      </c>
      <c r="B15" s="36" t="s">
        <v>56</v>
      </c>
      <c r="C15" s="52">
        <v>52</v>
      </c>
      <c r="D15" s="53">
        <v>9</v>
      </c>
      <c r="E15" s="54">
        <v>10</v>
      </c>
      <c r="F15" s="54">
        <v>17</v>
      </c>
      <c r="G15" s="55">
        <v>87</v>
      </c>
      <c r="H15" s="37">
        <v>47</v>
      </c>
      <c r="I15" s="37">
        <v>90</v>
      </c>
      <c r="J15" s="143">
        <v>225</v>
      </c>
      <c r="K15" s="147">
        <v>37.5</v>
      </c>
      <c r="L15" s="40">
        <v>27</v>
      </c>
      <c r="N15" s="51" t="s">
        <v>55</v>
      </c>
      <c r="O15" s="36" t="s">
        <v>56</v>
      </c>
      <c r="P15" s="196">
        <v>50</v>
      </c>
      <c r="Q15" s="189">
        <f t="shared" si="0"/>
        <v>33</v>
      </c>
      <c r="R15" s="197">
        <v>10</v>
      </c>
      <c r="S15" s="198">
        <v>15</v>
      </c>
      <c r="T15" s="77">
        <v>74</v>
      </c>
      <c r="U15" s="193">
        <v>47</v>
      </c>
      <c r="V15" s="199">
        <v>57</v>
      </c>
      <c r="W15" s="195">
        <v>39</v>
      </c>
      <c r="Y15" s="51" t="s">
        <v>55</v>
      </c>
      <c r="Z15" s="36" t="s">
        <v>56</v>
      </c>
      <c r="AA15" s="63">
        <v>83</v>
      </c>
      <c r="AB15" s="63">
        <v>57</v>
      </c>
      <c r="AC15" s="63">
        <v>61</v>
      </c>
      <c r="AD15" s="63">
        <v>38</v>
      </c>
      <c r="AE15" s="63">
        <v>104</v>
      </c>
      <c r="AF15" s="63">
        <v>64</v>
      </c>
      <c r="AG15" s="63">
        <v>84</v>
      </c>
      <c r="AH15" s="63">
        <v>79</v>
      </c>
    </row>
    <row r="16" spans="1:34" x14ac:dyDescent="0.25">
      <c r="A16" s="60" t="s">
        <v>59</v>
      </c>
      <c r="B16" s="28" t="s">
        <v>60</v>
      </c>
      <c r="C16" s="37">
        <v>131</v>
      </c>
      <c r="D16" s="37">
        <v>89</v>
      </c>
      <c r="E16" s="37">
        <v>89</v>
      </c>
      <c r="F16" s="61">
        <v>27</v>
      </c>
      <c r="G16" s="37">
        <v>108</v>
      </c>
      <c r="H16" s="37">
        <v>33</v>
      </c>
      <c r="I16" s="37">
        <v>90</v>
      </c>
      <c r="J16" s="38">
        <v>459</v>
      </c>
      <c r="K16" s="39">
        <v>76.5</v>
      </c>
      <c r="L16" s="40">
        <v>84</v>
      </c>
      <c r="N16" s="60" t="s">
        <v>59</v>
      </c>
      <c r="O16" s="28" t="s">
        <v>60</v>
      </c>
      <c r="P16" s="196">
        <v>108</v>
      </c>
      <c r="Q16" s="189">
        <f t="shared" si="0"/>
        <v>34</v>
      </c>
      <c r="R16" s="197">
        <v>79</v>
      </c>
      <c r="S16" s="198">
        <v>26</v>
      </c>
      <c r="T16" s="77">
        <v>90</v>
      </c>
      <c r="U16" s="193">
        <v>33</v>
      </c>
      <c r="V16" s="199">
        <v>57</v>
      </c>
      <c r="W16" s="195">
        <v>91</v>
      </c>
      <c r="Y16" s="60" t="s">
        <v>59</v>
      </c>
      <c r="Z16" s="28" t="s">
        <v>60</v>
      </c>
      <c r="AA16" s="196">
        <v>111</v>
      </c>
      <c r="AB16" s="189">
        <v>83</v>
      </c>
      <c r="AC16" s="197">
        <v>81</v>
      </c>
      <c r="AD16" s="198">
        <v>28</v>
      </c>
      <c r="AE16" s="77">
        <v>100</v>
      </c>
      <c r="AF16" s="193">
        <v>33</v>
      </c>
      <c r="AG16" s="199">
        <v>63</v>
      </c>
      <c r="AH16" s="195">
        <v>89</v>
      </c>
    </row>
    <row r="17" spans="1:34" x14ac:dyDescent="0.25">
      <c r="A17" s="62" t="s">
        <v>61</v>
      </c>
      <c r="B17" s="28" t="s">
        <v>62</v>
      </c>
      <c r="C17" s="37">
        <v>92</v>
      </c>
      <c r="D17" s="37">
        <v>93</v>
      </c>
      <c r="E17" s="37">
        <v>92</v>
      </c>
      <c r="F17" s="37">
        <v>42</v>
      </c>
      <c r="G17" s="37">
        <v>106</v>
      </c>
      <c r="H17" s="37">
        <v>19</v>
      </c>
      <c r="I17" s="37">
        <v>63</v>
      </c>
      <c r="J17" s="38">
        <v>401</v>
      </c>
      <c r="K17" s="39">
        <v>66.833333333333329</v>
      </c>
      <c r="L17" s="40">
        <v>75</v>
      </c>
      <c r="N17" s="62" t="s">
        <v>61</v>
      </c>
      <c r="O17" s="28" t="s">
        <v>62</v>
      </c>
      <c r="P17" s="196">
        <v>76</v>
      </c>
      <c r="Q17" s="189">
        <f t="shared" si="0"/>
        <v>35</v>
      </c>
      <c r="R17" s="197">
        <v>81</v>
      </c>
      <c r="S17" s="198">
        <v>38</v>
      </c>
      <c r="T17" s="77">
        <v>87</v>
      </c>
      <c r="U17" s="193">
        <v>19</v>
      </c>
      <c r="V17" s="199">
        <v>43</v>
      </c>
      <c r="W17" s="195">
        <v>82</v>
      </c>
      <c r="Y17" s="62" t="s">
        <v>61</v>
      </c>
      <c r="Z17" s="28" t="s">
        <v>62</v>
      </c>
      <c r="AA17" s="196">
        <v>70</v>
      </c>
      <c r="AB17" s="189">
        <v>85</v>
      </c>
      <c r="AC17" s="197">
        <v>84</v>
      </c>
      <c r="AD17" s="198">
        <v>42</v>
      </c>
      <c r="AE17" s="77">
        <v>96</v>
      </c>
      <c r="AF17" s="193">
        <v>19</v>
      </c>
      <c r="AG17" s="199">
        <v>49</v>
      </c>
      <c r="AH17" s="195">
        <v>77</v>
      </c>
    </row>
    <row r="18" spans="1:34" x14ac:dyDescent="0.25">
      <c r="A18" s="41" t="s">
        <v>63</v>
      </c>
      <c r="B18" s="43" t="s">
        <v>64</v>
      </c>
      <c r="C18" s="37">
        <v>18</v>
      </c>
      <c r="D18" s="37">
        <v>157</v>
      </c>
      <c r="E18" s="37">
        <v>182</v>
      </c>
      <c r="F18" s="37">
        <v>1</v>
      </c>
      <c r="G18" s="37">
        <v>4</v>
      </c>
      <c r="H18" s="37">
        <v>7</v>
      </c>
      <c r="I18" s="37">
        <v>132</v>
      </c>
      <c r="J18" s="38">
        <v>497</v>
      </c>
      <c r="K18" s="39">
        <v>82.833333333333329</v>
      </c>
      <c r="L18" s="40">
        <v>95</v>
      </c>
      <c r="N18" s="41" t="s">
        <v>63</v>
      </c>
      <c r="O18" s="43" t="s">
        <v>64</v>
      </c>
      <c r="P18" s="196">
        <v>16</v>
      </c>
      <c r="Q18" s="189">
        <f t="shared" si="0"/>
        <v>36</v>
      </c>
      <c r="R18" s="197">
        <v>142</v>
      </c>
      <c r="S18" s="198">
        <v>1</v>
      </c>
      <c r="T18" s="77">
        <v>5</v>
      </c>
      <c r="U18" s="193">
        <v>7</v>
      </c>
      <c r="V18" s="199">
        <v>93</v>
      </c>
      <c r="W18" s="195">
        <v>64</v>
      </c>
      <c r="Y18" s="41" t="s">
        <v>63</v>
      </c>
      <c r="Z18" s="43" t="s">
        <v>64</v>
      </c>
      <c r="AA18" s="196">
        <v>16</v>
      </c>
      <c r="AB18" s="189">
        <v>140</v>
      </c>
      <c r="AC18" s="197">
        <v>156</v>
      </c>
      <c r="AD18" s="198">
        <v>1</v>
      </c>
      <c r="AE18" s="77">
        <v>6</v>
      </c>
      <c r="AF18" s="193">
        <v>7</v>
      </c>
      <c r="AG18" s="199">
        <v>103</v>
      </c>
      <c r="AH18" s="195">
        <v>75</v>
      </c>
    </row>
    <row r="19" spans="1:34" x14ac:dyDescent="0.25">
      <c r="A19" s="44" t="s">
        <v>65</v>
      </c>
      <c r="B19" s="28" t="s">
        <v>66</v>
      </c>
      <c r="C19" s="63">
        <v>10</v>
      </c>
      <c r="D19" s="63">
        <v>88</v>
      </c>
      <c r="E19" s="63">
        <v>79</v>
      </c>
      <c r="F19" s="37">
        <v>68</v>
      </c>
      <c r="G19" s="37">
        <v>3</v>
      </c>
      <c r="H19" s="64">
        <v>11</v>
      </c>
      <c r="I19" s="37">
        <v>90</v>
      </c>
      <c r="J19" s="38">
        <v>346</v>
      </c>
      <c r="K19" s="39">
        <v>57.666666666666664</v>
      </c>
      <c r="L19" s="40">
        <v>56</v>
      </c>
      <c r="N19" s="44" t="s">
        <v>65</v>
      </c>
      <c r="O19" s="28" t="s">
        <v>66</v>
      </c>
      <c r="P19" s="196">
        <v>9</v>
      </c>
      <c r="Q19" s="189">
        <f t="shared" si="0"/>
        <v>37</v>
      </c>
      <c r="R19" s="197">
        <v>69</v>
      </c>
      <c r="S19" s="198">
        <v>47</v>
      </c>
      <c r="T19" s="77">
        <v>3</v>
      </c>
      <c r="U19" s="200">
        <v>11</v>
      </c>
      <c r="V19" s="199">
        <v>57</v>
      </c>
      <c r="W19" s="195">
        <v>23</v>
      </c>
      <c r="Y19" s="60" t="s">
        <v>65</v>
      </c>
      <c r="Z19" s="28" t="s">
        <v>66</v>
      </c>
      <c r="AA19" s="63">
        <v>7</v>
      </c>
      <c r="AB19" s="63">
        <v>73</v>
      </c>
      <c r="AC19" s="63">
        <v>52</v>
      </c>
      <c r="AD19" s="63">
        <v>18</v>
      </c>
      <c r="AE19" s="63">
        <v>3</v>
      </c>
      <c r="AF19" s="301">
        <v>12</v>
      </c>
      <c r="AG19" s="63">
        <v>29</v>
      </c>
      <c r="AH19" s="63">
        <v>20</v>
      </c>
    </row>
    <row r="20" spans="1:34" x14ac:dyDescent="0.25">
      <c r="A20" s="50" t="s">
        <v>67</v>
      </c>
      <c r="B20" s="28" t="s">
        <v>68</v>
      </c>
      <c r="C20" s="37">
        <v>141</v>
      </c>
      <c r="D20" s="29">
        <v>11</v>
      </c>
      <c r="E20" s="52">
        <v>31</v>
      </c>
      <c r="F20" s="65">
        <v>49</v>
      </c>
      <c r="G20" s="66">
        <v>82</v>
      </c>
      <c r="H20" s="37">
        <v>30</v>
      </c>
      <c r="I20" s="67">
        <v>22</v>
      </c>
      <c r="J20" s="143">
        <v>284</v>
      </c>
      <c r="K20" s="147">
        <v>47.333333333333336</v>
      </c>
      <c r="L20" s="40">
        <v>40</v>
      </c>
      <c r="N20" s="50" t="s">
        <v>67</v>
      </c>
      <c r="O20" s="28" t="s">
        <v>68</v>
      </c>
      <c r="P20" s="196">
        <v>118</v>
      </c>
      <c r="Q20" s="189">
        <f t="shared" si="0"/>
        <v>38</v>
      </c>
      <c r="R20" s="197">
        <v>31</v>
      </c>
      <c r="S20" s="198">
        <v>45</v>
      </c>
      <c r="T20" s="77">
        <v>72</v>
      </c>
      <c r="U20" s="193">
        <v>30</v>
      </c>
      <c r="V20" s="199">
        <v>23</v>
      </c>
      <c r="W20" s="195">
        <v>53</v>
      </c>
      <c r="Y20" s="50" t="s">
        <v>67</v>
      </c>
      <c r="Z20" s="28" t="s">
        <v>68</v>
      </c>
      <c r="AA20" s="63">
        <v>121</v>
      </c>
      <c r="AB20" s="63">
        <v>10</v>
      </c>
      <c r="AC20" s="63">
        <v>30</v>
      </c>
      <c r="AD20" s="63">
        <v>50</v>
      </c>
      <c r="AE20" s="63">
        <v>94</v>
      </c>
      <c r="AF20" s="63">
        <v>39</v>
      </c>
      <c r="AG20" s="63">
        <v>29</v>
      </c>
      <c r="AH20" s="63">
        <v>56</v>
      </c>
    </row>
    <row r="21" spans="1:34" x14ac:dyDescent="0.25">
      <c r="A21" s="44" t="s">
        <v>67</v>
      </c>
      <c r="B21" s="28" t="s">
        <v>69</v>
      </c>
      <c r="C21" s="37">
        <v>87</v>
      </c>
      <c r="D21" s="68">
        <v>2</v>
      </c>
      <c r="E21" s="69">
        <v>18</v>
      </c>
      <c r="F21" s="63">
        <v>10</v>
      </c>
      <c r="G21" s="53">
        <v>26</v>
      </c>
      <c r="H21" s="37">
        <v>22</v>
      </c>
      <c r="I21" s="63">
        <v>5</v>
      </c>
      <c r="J21" s="143">
        <v>144</v>
      </c>
      <c r="K21" s="147">
        <v>24</v>
      </c>
      <c r="L21" s="40">
        <v>13</v>
      </c>
      <c r="N21" s="44" t="s">
        <v>67</v>
      </c>
      <c r="O21" s="28" t="s">
        <v>69</v>
      </c>
      <c r="P21" s="196">
        <v>72</v>
      </c>
      <c r="Q21" s="189">
        <v>1</v>
      </c>
      <c r="R21" s="197">
        <v>15</v>
      </c>
      <c r="S21" s="198">
        <v>10</v>
      </c>
      <c r="T21" s="77">
        <v>22</v>
      </c>
      <c r="U21" s="193">
        <v>22</v>
      </c>
      <c r="V21" s="199">
        <v>6</v>
      </c>
      <c r="W21" s="195">
        <v>14</v>
      </c>
      <c r="Y21" s="44" t="s">
        <v>67</v>
      </c>
      <c r="Z21" s="28" t="s">
        <v>69</v>
      </c>
      <c r="AA21" s="63">
        <v>93</v>
      </c>
      <c r="AB21" s="63">
        <v>13</v>
      </c>
      <c r="AC21" s="63">
        <v>35</v>
      </c>
      <c r="AD21" s="63">
        <v>11</v>
      </c>
      <c r="AE21" s="63">
        <v>27</v>
      </c>
      <c r="AF21" s="63">
        <v>34</v>
      </c>
      <c r="AG21" s="63">
        <v>16</v>
      </c>
      <c r="AH21" s="63">
        <v>26</v>
      </c>
    </row>
    <row r="22" spans="1:34" x14ac:dyDescent="0.25">
      <c r="A22" s="60" t="s">
        <v>67</v>
      </c>
      <c r="B22" s="28" t="s">
        <v>70</v>
      </c>
      <c r="C22" s="37">
        <v>134</v>
      </c>
      <c r="D22" s="37">
        <v>145</v>
      </c>
      <c r="E22" s="37">
        <v>148</v>
      </c>
      <c r="F22" s="37">
        <v>98</v>
      </c>
      <c r="G22" s="37">
        <v>134</v>
      </c>
      <c r="H22" s="37">
        <v>18</v>
      </c>
      <c r="I22" s="37">
        <v>48</v>
      </c>
      <c r="J22" s="38">
        <v>591</v>
      </c>
      <c r="K22" s="39">
        <v>98.5</v>
      </c>
      <c r="L22" s="40">
        <v>112</v>
      </c>
      <c r="N22" s="60" t="s">
        <v>67</v>
      </c>
      <c r="O22" s="28" t="s">
        <v>70</v>
      </c>
      <c r="P22" s="196">
        <v>111</v>
      </c>
      <c r="Q22" s="189">
        <f>+Q21+1</f>
        <v>2</v>
      </c>
      <c r="R22" s="197">
        <v>120</v>
      </c>
      <c r="S22" s="198">
        <v>85</v>
      </c>
      <c r="T22" s="77">
        <v>116</v>
      </c>
      <c r="U22" s="193">
        <v>18</v>
      </c>
      <c r="V22" s="199">
        <v>40</v>
      </c>
      <c r="W22" s="195">
        <v>125</v>
      </c>
      <c r="Y22" s="60" t="s">
        <v>67</v>
      </c>
      <c r="Z22" s="28" t="s">
        <v>70</v>
      </c>
      <c r="AA22" s="196">
        <v>115</v>
      </c>
      <c r="AB22" s="189">
        <v>129</v>
      </c>
      <c r="AC22" s="197">
        <v>129</v>
      </c>
      <c r="AD22" s="198">
        <v>98</v>
      </c>
      <c r="AE22" s="77">
        <v>128</v>
      </c>
      <c r="AF22" s="193">
        <v>18</v>
      </c>
      <c r="AG22" s="199">
        <v>46</v>
      </c>
      <c r="AH22" s="195">
        <v>139</v>
      </c>
    </row>
    <row r="23" spans="1:34" x14ac:dyDescent="0.25">
      <c r="A23" s="48" t="s">
        <v>73</v>
      </c>
      <c r="B23" s="28" t="s">
        <v>74</v>
      </c>
      <c r="C23" s="67">
        <v>38</v>
      </c>
      <c r="D23" s="70">
        <v>21</v>
      </c>
      <c r="E23" s="29">
        <v>17</v>
      </c>
      <c r="F23" s="69">
        <v>25</v>
      </c>
      <c r="G23" s="71">
        <v>48</v>
      </c>
      <c r="H23" s="37">
        <v>43</v>
      </c>
      <c r="I23" s="53">
        <v>13</v>
      </c>
      <c r="J23" s="143">
        <v>157</v>
      </c>
      <c r="K23" s="147">
        <v>26.166666666666668</v>
      </c>
      <c r="L23" s="40">
        <v>15</v>
      </c>
      <c r="N23" s="48" t="s">
        <v>73</v>
      </c>
      <c r="O23" s="28" t="s">
        <v>74</v>
      </c>
      <c r="P23" s="63">
        <v>53</v>
      </c>
      <c r="Q23" s="63">
        <f>+Q22+1</f>
        <v>3</v>
      </c>
      <c r="R23" s="63">
        <v>36</v>
      </c>
      <c r="S23" s="63">
        <v>28</v>
      </c>
      <c r="T23" s="63">
        <v>41</v>
      </c>
      <c r="U23" s="63">
        <v>46</v>
      </c>
      <c r="V23" s="63">
        <v>29</v>
      </c>
      <c r="W23" s="63">
        <v>25</v>
      </c>
      <c r="Y23" s="48" t="s">
        <v>73</v>
      </c>
      <c r="Z23" s="28" t="s">
        <v>74</v>
      </c>
      <c r="AA23" s="196">
        <v>49</v>
      </c>
      <c r="AB23" s="189">
        <v>41</v>
      </c>
      <c r="AC23" s="197">
        <v>36</v>
      </c>
      <c r="AD23" s="198">
        <v>29</v>
      </c>
      <c r="AE23" s="77">
        <v>43</v>
      </c>
      <c r="AF23" s="193">
        <v>46</v>
      </c>
      <c r="AG23" s="199">
        <v>37</v>
      </c>
      <c r="AH23" s="195">
        <v>32</v>
      </c>
    </row>
    <row r="24" spans="1:34" x14ac:dyDescent="0.25">
      <c r="A24" s="60" t="s">
        <v>75</v>
      </c>
      <c r="B24" s="28" t="s">
        <v>76</v>
      </c>
      <c r="C24" s="37">
        <v>67</v>
      </c>
      <c r="D24" s="37">
        <v>42</v>
      </c>
      <c r="E24" s="37">
        <v>38</v>
      </c>
      <c r="F24" s="37">
        <v>90</v>
      </c>
      <c r="G24" s="37">
        <v>58</v>
      </c>
      <c r="H24" s="37">
        <v>23</v>
      </c>
      <c r="I24" s="37">
        <v>48</v>
      </c>
      <c r="J24" s="38">
        <v>308</v>
      </c>
      <c r="K24" s="39">
        <v>51.333333333333336</v>
      </c>
      <c r="L24" s="40">
        <v>48</v>
      </c>
      <c r="N24" s="60" t="s">
        <v>75</v>
      </c>
      <c r="O24" s="28" t="s">
        <v>76</v>
      </c>
      <c r="P24" s="196">
        <v>56</v>
      </c>
      <c r="Q24" s="189">
        <f>+Q23+1</f>
        <v>4</v>
      </c>
      <c r="R24" s="197">
        <v>38</v>
      </c>
      <c r="S24" s="198">
        <v>78</v>
      </c>
      <c r="T24" s="77">
        <v>46</v>
      </c>
      <c r="U24" s="193">
        <v>23</v>
      </c>
      <c r="V24" s="199">
        <v>36</v>
      </c>
      <c r="W24" s="195">
        <v>62</v>
      </c>
      <c r="Y24" s="44" t="s">
        <v>450</v>
      </c>
      <c r="Z24" s="28" t="s">
        <v>375</v>
      </c>
      <c r="AA24" s="63">
        <v>88</v>
      </c>
      <c r="AB24" s="63">
        <v>33</v>
      </c>
      <c r="AC24" s="63">
        <v>38</v>
      </c>
      <c r="AD24" s="63">
        <v>53</v>
      </c>
      <c r="AE24" s="63">
        <v>19</v>
      </c>
      <c r="AF24" s="63">
        <v>18</v>
      </c>
      <c r="AG24" s="63">
        <v>16</v>
      </c>
      <c r="AH24" s="63">
        <v>37</v>
      </c>
    </row>
    <row r="25" spans="1:34" x14ac:dyDescent="0.25">
      <c r="A25" s="48" t="s">
        <v>77</v>
      </c>
      <c r="B25" s="43" t="s">
        <v>78</v>
      </c>
      <c r="C25" s="72">
        <v>56</v>
      </c>
      <c r="D25" s="37">
        <v>175</v>
      </c>
      <c r="E25" s="37">
        <v>192</v>
      </c>
      <c r="F25" s="52">
        <v>43</v>
      </c>
      <c r="G25" s="54">
        <v>21</v>
      </c>
      <c r="H25" s="37">
        <v>21</v>
      </c>
      <c r="I25" s="37">
        <v>132</v>
      </c>
      <c r="J25" s="38">
        <v>619</v>
      </c>
      <c r="K25" s="39">
        <v>103.16666666666667</v>
      </c>
      <c r="L25" s="40">
        <v>115</v>
      </c>
      <c r="N25" s="48" t="s">
        <v>77</v>
      </c>
      <c r="O25" s="43" t="s">
        <v>78</v>
      </c>
      <c r="P25" s="63">
        <v>80</v>
      </c>
      <c r="Q25" s="63">
        <f>+Q24+1</f>
        <v>5</v>
      </c>
      <c r="R25" s="63">
        <v>171</v>
      </c>
      <c r="S25" s="63">
        <v>38</v>
      </c>
      <c r="T25" s="63">
        <v>27</v>
      </c>
      <c r="U25" s="63">
        <v>24</v>
      </c>
      <c r="V25" s="63">
        <v>102</v>
      </c>
      <c r="W25" s="63">
        <v>106</v>
      </c>
      <c r="Y25" s="78" t="s">
        <v>75</v>
      </c>
      <c r="Z25" s="28" t="s">
        <v>76</v>
      </c>
      <c r="AA25" s="196">
        <v>51</v>
      </c>
      <c r="AB25" s="189">
        <v>43</v>
      </c>
      <c r="AC25" s="197">
        <v>39</v>
      </c>
      <c r="AD25" s="198">
        <v>91</v>
      </c>
      <c r="AE25" s="77">
        <v>49</v>
      </c>
      <c r="AF25" s="193">
        <v>23</v>
      </c>
      <c r="AG25" s="199">
        <v>44</v>
      </c>
      <c r="AH25" s="195">
        <v>50</v>
      </c>
    </row>
    <row r="26" spans="1:34" x14ac:dyDescent="0.25">
      <c r="A26" s="41" t="s">
        <v>77</v>
      </c>
      <c r="B26" s="43" t="s">
        <v>79</v>
      </c>
      <c r="C26" s="37">
        <v>40</v>
      </c>
      <c r="D26" s="37">
        <v>18</v>
      </c>
      <c r="E26" s="37">
        <v>10</v>
      </c>
      <c r="F26" s="37">
        <v>102</v>
      </c>
      <c r="G26" s="37">
        <v>33</v>
      </c>
      <c r="H26" s="37">
        <v>4</v>
      </c>
      <c r="I26" s="37">
        <v>132</v>
      </c>
      <c r="J26" s="38">
        <v>306</v>
      </c>
      <c r="K26" s="39">
        <v>51</v>
      </c>
      <c r="L26" s="40">
        <v>47</v>
      </c>
      <c r="N26" s="41" t="s">
        <v>77</v>
      </c>
      <c r="O26" s="43" t="s">
        <v>79</v>
      </c>
      <c r="P26" s="196">
        <v>36</v>
      </c>
      <c r="Q26" s="189">
        <v>18</v>
      </c>
      <c r="R26" s="197">
        <v>10</v>
      </c>
      <c r="S26" s="198">
        <v>85</v>
      </c>
      <c r="T26" s="77">
        <v>27</v>
      </c>
      <c r="U26" s="193">
        <v>4</v>
      </c>
      <c r="V26" s="199">
        <v>93</v>
      </c>
      <c r="W26" s="195">
        <v>42</v>
      </c>
      <c r="Y26" s="104" t="s">
        <v>451</v>
      </c>
      <c r="Z26" s="28" t="s">
        <v>322</v>
      </c>
      <c r="AA26" s="63">
        <v>194</v>
      </c>
      <c r="AB26" s="63">
        <v>173</v>
      </c>
      <c r="AC26" s="63">
        <v>139</v>
      </c>
      <c r="AD26" s="63">
        <v>1</v>
      </c>
      <c r="AE26" s="63">
        <v>1</v>
      </c>
      <c r="AF26" s="63">
        <v>9</v>
      </c>
      <c r="AG26" s="63">
        <v>1</v>
      </c>
      <c r="AH26" s="63">
        <v>102</v>
      </c>
    </row>
    <row r="27" spans="1:34" x14ac:dyDescent="0.25">
      <c r="A27" s="75" t="s">
        <v>84</v>
      </c>
      <c r="B27" s="76" t="s">
        <v>85</v>
      </c>
      <c r="C27" s="37">
        <v>120</v>
      </c>
      <c r="D27" s="37">
        <v>214</v>
      </c>
      <c r="E27" s="37">
        <v>216</v>
      </c>
      <c r="F27" s="72">
        <v>45</v>
      </c>
      <c r="G27" s="77">
        <v>84</v>
      </c>
      <c r="H27" s="37">
        <v>53</v>
      </c>
      <c r="I27" s="37">
        <v>213</v>
      </c>
      <c r="J27" s="38">
        <v>861</v>
      </c>
      <c r="K27" s="39">
        <v>143.5</v>
      </c>
      <c r="L27" s="40">
        <v>159</v>
      </c>
      <c r="N27" s="75" t="s">
        <v>84</v>
      </c>
      <c r="O27" s="76" t="s">
        <v>85</v>
      </c>
      <c r="P27" s="63">
        <v>97</v>
      </c>
      <c r="Q27" s="63">
        <f>+Q26+1</f>
        <v>19</v>
      </c>
      <c r="R27" s="63">
        <v>176</v>
      </c>
      <c r="S27" s="63">
        <v>69</v>
      </c>
      <c r="T27" s="63">
        <v>75</v>
      </c>
      <c r="U27" s="63">
        <v>59</v>
      </c>
      <c r="V27" s="63">
        <v>100</v>
      </c>
      <c r="W27" s="63">
        <v>134</v>
      </c>
      <c r="Y27" s="44" t="s">
        <v>451</v>
      </c>
      <c r="Z27" s="28" t="s">
        <v>138</v>
      </c>
      <c r="AA27" s="63">
        <v>180</v>
      </c>
      <c r="AB27" s="63">
        <v>85</v>
      </c>
      <c r="AC27" s="63">
        <v>84</v>
      </c>
      <c r="AD27" s="63">
        <v>1</v>
      </c>
      <c r="AE27" s="63">
        <v>169</v>
      </c>
      <c r="AF27" s="63">
        <v>1</v>
      </c>
      <c r="AG27" s="63">
        <v>1</v>
      </c>
      <c r="AH27" s="63">
        <v>108</v>
      </c>
    </row>
    <row r="28" spans="1:34" x14ac:dyDescent="0.25">
      <c r="A28" s="78" t="s">
        <v>86</v>
      </c>
      <c r="B28" s="28" t="s">
        <v>87</v>
      </c>
      <c r="C28" s="37">
        <v>140</v>
      </c>
      <c r="D28" s="37">
        <v>34</v>
      </c>
      <c r="E28" s="37">
        <v>59</v>
      </c>
      <c r="F28" s="37">
        <v>69</v>
      </c>
      <c r="G28" s="37">
        <v>112</v>
      </c>
      <c r="H28" s="37">
        <v>14</v>
      </c>
      <c r="I28" s="37">
        <v>22</v>
      </c>
      <c r="J28" s="38">
        <v>338</v>
      </c>
      <c r="K28" s="39">
        <v>56.333333333333336</v>
      </c>
      <c r="L28" s="40">
        <v>55</v>
      </c>
      <c r="N28" s="78" t="s">
        <v>86</v>
      </c>
      <c r="O28" s="28" t="s">
        <v>87</v>
      </c>
      <c r="P28" s="196">
        <v>117</v>
      </c>
      <c r="Q28" s="189">
        <f>+Q27+1</f>
        <v>20</v>
      </c>
      <c r="R28" s="197">
        <v>53</v>
      </c>
      <c r="S28" s="198">
        <v>47</v>
      </c>
      <c r="T28" s="77">
        <v>97</v>
      </c>
      <c r="U28" s="193">
        <v>14</v>
      </c>
      <c r="V28" s="199">
        <v>2</v>
      </c>
      <c r="W28" s="195">
        <v>66</v>
      </c>
      <c r="Y28" s="48" t="s">
        <v>77</v>
      </c>
      <c r="Z28" s="43" t="s">
        <v>78</v>
      </c>
      <c r="AA28" s="196">
        <v>74</v>
      </c>
      <c r="AB28" s="189">
        <v>188</v>
      </c>
      <c r="AC28" s="197">
        <v>190</v>
      </c>
      <c r="AD28" s="198">
        <v>42</v>
      </c>
      <c r="AE28" s="77">
        <v>28</v>
      </c>
      <c r="AF28" s="193">
        <v>24</v>
      </c>
      <c r="AG28" s="199">
        <v>112</v>
      </c>
      <c r="AH28" s="195">
        <v>138</v>
      </c>
    </row>
    <row r="29" spans="1:34" x14ac:dyDescent="0.25">
      <c r="A29" s="48" t="s">
        <v>88</v>
      </c>
      <c r="B29" s="43" t="s">
        <v>89</v>
      </c>
      <c r="C29" s="37">
        <v>127</v>
      </c>
      <c r="D29" s="37">
        <v>209</v>
      </c>
      <c r="E29" s="37">
        <v>212</v>
      </c>
      <c r="F29" s="37">
        <v>125</v>
      </c>
      <c r="G29" s="37">
        <v>126</v>
      </c>
      <c r="H29" s="37">
        <v>13</v>
      </c>
      <c r="I29" s="37">
        <v>207</v>
      </c>
      <c r="J29" s="38">
        <v>893</v>
      </c>
      <c r="K29" s="39">
        <v>148.83333333333334</v>
      </c>
      <c r="L29" s="40">
        <v>165</v>
      </c>
      <c r="N29" s="48" t="s">
        <v>88</v>
      </c>
      <c r="O29" s="43" t="s">
        <v>89</v>
      </c>
      <c r="P29" s="63">
        <v>126</v>
      </c>
      <c r="Q29" s="63">
        <f>+Q28+1</f>
        <v>21</v>
      </c>
      <c r="R29" s="63">
        <v>174</v>
      </c>
      <c r="S29" s="63">
        <v>110</v>
      </c>
      <c r="T29" s="63">
        <v>111</v>
      </c>
      <c r="U29" s="63">
        <v>19</v>
      </c>
      <c r="V29" s="63">
        <v>123</v>
      </c>
      <c r="W29" s="63">
        <v>160</v>
      </c>
      <c r="Y29" s="41" t="s">
        <v>77</v>
      </c>
      <c r="Z29" s="43" t="s">
        <v>79</v>
      </c>
      <c r="AA29" s="196">
        <v>32</v>
      </c>
      <c r="AB29" s="189">
        <v>17</v>
      </c>
      <c r="AC29" s="197">
        <v>11</v>
      </c>
      <c r="AD29" s="198">
        <v>98</v>
      </c>
      <c r="AE29" s="77">
        <v>28</v>
      </c>
      <c r="AF29" s="193">
        <v>4</v>
      </c>
      <c r="AG29" s="199">
        <v>103</v>
      </c>
      <c r="AH29" s="195">
        <v>46</v>
      </c>
    </row>
    <row r="30" spans="1:34" x14ac:dyDescent="0.25">
      <c r="A30" s="50" t="s">
        <v>90</v>
      </c>
      <c r="B30" s="28" t="s">
        <v>91</v>
      </c>
      <c r="C30" s="37">
        <v>98</v>
      </c>
      <c r="D30" s="37">
        <v>93</v>
      </c>
      <c r="E30" s="37">
        <v>92</v>
      </c>
      <c r="F30" s="37">
        <v>1</v>
      </c>
      <c r="G30" s="37">
        <v>1</v>
      </c>
      <c r="H30" s="37">
        <v>10</v>
      </c>
      <c r="I30" s="37">
        <v>90</v>
      </c>
      <c r="J30" s="38">
        <v>384</v>
      </c>
      <c r="K30" s="39">
        <v>64</v>
      </c>
      <c r="L30" s="40">
        <v>67</v>
      </c>
      <c r="N30" s="50" t="s">
        <v>90</v>
      </c>
      <c r="O30" s="28" t="s">
        <v>91</v>
      </c>
      <c r="P30" s="196">
        <v>83</v>
      </c>
      <c r="Q30" s="189">
        <v>82</v>
      </c>
      <c r="R30" s="197">
        <v>81</v>
      </c>
      <c r="S30" s="198">
        <v>1</v>
      </c>
      <c r="T30" s="77">
        <v>1</v>
      </c>
      <c r="U30" s="193">
        <v>10</v>
      </c>
      <c r="V30" s="199">
        <v>1</v>
      </c>
      <c r="W30" s="195">
        <v>39</v>
      </c>
      <c r="Y30" s="75" t="s">
        <v>84</v>
      </c>
      <c r="Z30" s="43" t="s">
        <v>85</v>
      </c>
      <c r="AA30" s="196">
        <v>97</v>
      </c>
      <c r="AB30" s="189">
        <v>193</v>
      </c>
      <c r="AC30" s="197">
        <v>195</v>
      </c>
      <c r="AD30" s="198">
        <v>78</v>
      </c>
      <c r="AE30" s="77">
        <v>80</v>
      </c>
      <c r="AF30" s="193">
        <v>59</v>
      </c>
      <c r="AG30" s="199">
        <v>110</v>
      </c>
      <c r="AH30" s="195">
        <v>166</v>
      </c>
    </row>
    <row r="31" spans="1:34" x14ac:dyDescent="0.25">
      <c r="A31" s="79" t="s">
        <v>92</v>
      </c>
      <c r="B31" s="28" t="s">
        <v>93</v>
      </c>
      <c r="C31" s="37">
        <v>89</v>
      </c>
      <c r="D31" s="37">
        <v>82</v>
      </c>
      <c r="E31" s="37">
        <v>74</v>
      </c>
      <c r="F31" s="37">
        <v>1</v>
      </c>
      <c r="G31" s="37">
        <v>88</v>
      </c>
      <c r="H31" s="37">
        <v>6</v>
      </c>
      <c r="I31" s="37">
        <v>63</v>
      </c>
      <c r="J31" s="38">
        <v>315</v>
      </c>
      <c r="K31" s="39">
        <v>52.5</v>
      </c>
      <c r="L31" s="40">
        <v>49</v>
      </c>
      <c r="N31" s="79" t="s">
        <v>92</v>
      </c>
      <c r="O31" s="28" t="s">
        <v>93</v>
      </c>
      <c r="P31" s="196">
        <v>74</v>
      </c>
      <c r="Q31" s="189">
        <f>+Q30+1</f>
        <v>83</v>
      </c>
      <c r="R31" s="197">
        <v>65</v>
      </c>
      <c r="S31" s="198">
        <v>1</v>
      </c>
      <c r="T31" s="77">
        <v>76</v>
      </c>
      <c r="U31" s="193">
        <v>6</v>
      </c>
      <c r="V31" s="199">
        <v>1</v>
      </c>
      <c r="W31" s="195">
        <v>32</v>
      </c>
      <c r="Y31" s="78" t="s">
        <v>86</v>
      </c>
      <c r="Z31" s="28" t="s">
        <v>87</v>
      </c>
      <c r="AA31" s="196">
        <v>120</v>
      </c>
      <c r="AB31" s="189">
        <v>38</v>
      </c>
      <c r="AC31" s="197">
        <v>53</v>
      </c>
      <c r="AD31" s="198">
        <v>53</v>
      </c>
      <c r="AE31" s="77">
        <v>108</v>
      </c>
      <c r="AF31" s="193">
        <v>14</v>
      </c>
      <c r="AG31" s="199">
        <v>4</v>
      </c>
      <c r="AH31" s="195">
        <v>67</v>
      </c>
    </row>
    <row r="32" spans="1:34" x14ac:dyDescent="0.25">
      <c r="A32" s="42" t="s">
        <v>94</v>
      </c>
      <c r="B32" s="43" t="s">
        <v>95</v>
      </c>
      <c r="C32" s="37">
        <v>23</v>
      </c>
      <c r="D32" s="37">
        <v>42</v>
      </c>
      <c r="E32" s="37">
        <v>31</v>
      </c>
      <c r="F32" s="37">
        <v>1</v>
      </c>
      <c r="G32" s="37">
        <v>1</v>
      </c>
      <c r="H32" s="37">
        <v>2</v>
      </c>
      <c r="I32" s="37">
        <v>63</v>
      </c>
      <c r="J32" s="38">
        <v>162</v>
      </c>
      <c r="K32" s="39">
        <v>27</v>
      </c>
      <c r="L32" s="40">
        <v>16</v>
      </c>
      <c r="N32" s="42" t="s">
        <v>94</v>
      </c>
      <c r="O32" s="43" t="s">
        <v>95</v>
      </c>
      <c r="P32" s="196">
        <v>19</v>
      </c>
      <c r="Q32" s="189">
        <v>41</v>
      </c>
      <c r="R32" s="197">
        <v>31</v>
      </c>
      <c r="S32" s="198">
        <v>1</v>
      </c>
      <c r="T32" s="77">
        <v>1</v>
      </c>
      <c r="U32" s="193">
        <v>2</v>
      </c>
      <c r="V32" s="199">
        <v>1</v>
      </c>
      <c r="W32" s="195">
        <v>10</v>
      </c>
      <c r="Y32" s="92" t="s">
        <v>88</v>
      </c>
      <c r="Z32" s="227" t="s">
        <v>89</v>
      </c>
      <c r="AA32" s="196">
        <v>130</v>
      </c>
      <c r="AB32" s="189">
        <v>191</v>
      </c>
      <c r="AC32" s="197">
        <v>194</v>
      </c>
      <c r="AD32" s="198">
        <v>122</v>
      </c>
      <c r="AE32" s="77">
        <v>123</v>
      </c>
      <c r="AF32" s="193">
        <v>19</v>
      </c>
      <c r="AG32" s="199">
        <v>135</v>
      </c>
      <c r="AH32" s="195">
        <v>184</v>
      </c>
    </row>
    <row r="33" spans="1:34" x14ac:dyDescent="0.25">
      <c r="A33" s="41" t="s">
        <v>98</v>
      </c>
      <c r="B33" s="28" t="s">
        <v>100</v>
      </c>
      <c r="C33" s="37">
        <v>40</v>
      </c>
      <c r="D33" s="37">
        <v>93</v>
      </c>
      <c r="E33" s="37">
        <v>92</v>
      </c>
      <c r="F33" s="37">
        <v>70</v>
      </c>
      <c r="G33" s="37">
        <v>134</v>
      </c>
      <c r="H33" s="37">
        <v>3</v>
      </c>
      <c r="I33" s="37">
        <v>90</v>
      </c>
      <c r="J33" s="38">
        <v>388</v>
      </c>
      <c r="K33" s="39">
        <v>64.666666666666671</v>
      </c>
      <c r="L33" s="40">
        <v>71</v>
      </c>
      <c r="N33" s="41" t="s">
        <v>98</v>
      </c>
      <c r="O33" s="28" t="s">
        <v>100</v>
      </c>
      <c r="P33" s="196">
        <v>36</v>
      </c>
      <c r="Q33" s="189">
        <v>82</v>
      </c>
      <c r="R33" s="197">
        <v>81</v>
      </c>
      <c r="S33" s="198">
        <v>47</v>
      </c>
      <c r="T33" s="77">
        <v>116</v>
      </c>
      <c r="U33" s="193">
        <v>3</v>
      </c>
      <c r="V33" s="199">
        <v>57</v>
      </c>
      <c r="W33" s="195">
        <v>86</v>
      </c>
      <c r="Y33" s="50" t="s">
        <v>90</v>
      </c>
      <c r="Z33" s="28" t="s">
        <v>91</v>
      </c>
      <c r="AA33" s="196">
        <v>77</v>
      </c>
      <c r="AB33" s="189">
        <v>85</v>
      </c>
      <c r="AC33" s="197">
        <v>84</v>
      </c>
      <c r="AD33" s="198">
        <v>1</v>
      </c>
      <c r="AE33" s="77">
        <v>1</v>
      </c>
      <c r="AF33" s="193">
        <v>10</v>
      </c>
      <c r="AG33" s="199">
        <v>1</v>
      </c>
      <c r="AH33" s="195">
        <v>38</v>
      </c>
    </row>
    <row r="34" spans="1:34" x14ac:dyDescent="0.25">
      <c r="A34" s="41" t="s">
        <v>101</v>
      </c>
      <c r="B34" s="43" t="s">
        <v>102</v>
      </c>
      <c r="C34" s="37">
        <v>55</v>
      </c>
      <c r="D34" s="37">
        <v>151</v>
      </c>
      <c r="E34" s="37">
        <v>164</v>
      </c>
      <c r="F34" s="37">
        <v>134</v>
      </c>
      <c r="G34" s="37">
        <v>59</v>
      </c>
      <c r="H34" s="37">
        <v>5</v>
      </c>
      <c r="I34" s="37">
        <v>132</v>
      </c>
      <c r="J34" s="38">
        <v>641</v>
      </c>
      <c r="K34" s="39">
        <v>106.83333333333333</v>
      </c>
      <c r="L34" s="40">
        <v>121</v>
      </c>
      <c r="N34" s="41" t="s">
        <v>101</v>
      </c>
      <c r="O34" s="43" t="s">
        <v>102</v>
      </c>
      <c r="P34" s="63">
        <v>36</v>
      </c>
      <c r="Q34" s="63">
        <v>82</v>
      </c>
      <c r="R34" s="63">
        <v>81</v>
      </c>
      <c r="S34" s="63">
        <v>28</v>
      </c>
      <c r="T34" s="63">
        <v>27</v>
      </c>
      <c r="U34" s="63">
        <v>9</v>
      </c>
      <c r="V34" s="63">
        <v>33</v>
      </c>
      <c r="W34" s="63">
        <v>47</v>
      </c>
      <c r="Y34" s="79" t="s">
        <v>452</v>
      </c>
      <c r="Z34" s="28" t="s">
        <v>453</v>
      </c>
      <c r="AA34" s="63">
        <v>173</v>
      </c>
      <c r="AB34" s="63">
        <v>57</v>
      </c>
      <c r="AC34" s="63">
        <v>78</v>
      </c>
      <c r="AD34" s="63">
        <v>7</v>
      </c>
      <c r="AE34" s="63">
        <v>108</v>
      </c>
      <c r="AF34" s="63">
        <v>7</v>
      </c>
      <c r="AG34" s="63">
        <v>16</v>
      </c>
      <c r="AH34" s="63">
        <v>83</v>
      </c>
    </row>
    <row r="35" spans="1:34" x14ac:dyDescent="0.25">
      <c r="A35" s="48" t="s">
        <v>101</v>
      </c>
      <c r="B35" s="43" t="s">
        <v>103</v>
      </c>
      <c r="C35" s="37">
        <v>21</v>
      </c>
      <c r="D35" s="37">
        <v>25</v>
      </c>
      <c r="E35" s="37">
        <v>16</v>
      </c>
      <c r="F35" s="37">
        <v>2</v>
      </c>
      <c r="G35" s="37">
        <v>7</v>
      </c>
      <c r="H35" s="37">
        <v>13</v>
      </c>
      <c r="I35" s="37">
        <v>48</v>
      </c>
      <c r="J35" s="38">
        <v>125</v>
      </c>
      <c r="K35" s="39">
        <v>20.833333333333332</v>
      </c>
      <c r="L35" s="40">
        <v>8</v>
      </c>
      <c r="N35" s="48" t="s">
        <v>101</v>
      </c>
      <c r="O35" s="43" t="s">
        <v>103</v>
      </c>
      <c r="P35" s="63">
        <v>62</v>
      </c>
      <c r="Q35" s="63">
        <f>+Q34+1</f>
        <v>83</v>
      </c>
      <c r="R35" s="63">
        <v>158</v>
      </c>
      <c r="S35" s="63">
        <v>23</v>
      </c>
      <c r="T35" s="63">
        <v>20</v>
      </c>
      <c r="U35" s="63">
        <v>20</v>
      </c>
      <c r="V35" s="63">
        <v>51</v>
      </c>
      <c r="W35" s="63">
        <v>75</v>
      </c>
      <c r="Y35" s="79" t="s">
        <v>92</v>
      </c>
      <c r="Z35" s="28" t="s">
        <v>93</v>
      </c>
      <c r="AA35" s="196">
        <v>68</v>
      </c>
      <c r="AB35" s="189">
        <v>76</v>
      </c>
      <c r="AC35" s="197">
        <v>68</v>
      </c>
      <c r="AD35" s="198">
        <v>1</v>
      </c>
      <c r="AE35" s="77">
        <v>82</v>
      </c>
      <c r="AF35" s="193">
        <v>6</v>
      </c>
      <c r="AG35" s="199">
        <v>1</v>
      </c>
      <c r="AH35" s="195">
        <v>48</v>
      </c>
    </row>
    <row r="36" spans="1:34" x14ac:dyDescent="0.25">
      <c r="A36" s="42" t="s">
        <v>104</v>
      </c>
      <c r="B36" s="28" t="s">
        <v>105</v>
      </c>
      <c r="C36" s="37">
        <v>107</v>
      </c>
      <c r="D36" s="37">
        <v>158</v>
      </c>
      <c r="E36" s="37">
        <v>173</v>
      </c>
      <c r="F36" s="37">
        <v>130</v>
      </c>
      <c r="G36" s="37">
        <v>175</v>
      </c>
      <c r="H36" s="37">
        <v>12</v>
      </c>
      <c r="I36" s="37">
        <v>183</v>
      </c>
      <c r="J36" s="38">
        <v>763</v>
      </c>
      <c r="K36" s="39">
        <v>127.16666666666667</v>
      </c>
      <c r="L36" s="40">
        <v>147</v>
      </c>
      <c r="N36" s="42" t="s">
        <v>104</v>
      </c>
      <c r="O36" s="28" t="s">
        <v>105</v>
      </c>
      <c r="P36" s="196">
        <v>89</v>
      </c>
      <c r="Q36" s="189">
        <v>127</v>
      </c>
      <c r="R36" s="197">
        <v>140</v>
      </c>
      <c r="S36" s="198">
        <v>112</v>
      </c>
      <c r="T36" s="77">
        <v>145</v>
      </c>
      <c r="U36" s="193">
        <v>12</v>
      </c>
      <c r="V36" s="199">
        <v>124</v>
      </c>
      <c r="W36" s="195">
        <v>165</v>
      </c>
      <c r="Y36" s="42" t="s">
        <v>94</v>
      </c>
      <c r="Z36" s="43" t="s">
        <v>95</v>
      </c>
      <c r="AA36" s="196">
        <v>19</v>
      </c>
      <c r="AB36" s="189">
        <v>42</v>
      </c>
      <c r="AC36" s="197">
        <v>30</v>
      </c>
      <c r="AD36" s="198">
        <v>1</v>
      </c>
      <c r="AE36" s="77">
        <v>1</v>
      </c>
      <c r="AF36" s="193">
        <v>2</v>
      </c>
      <c r="AG36" s="199">
        <v>1</v>
      </c>
      <c r="AH36" s="195">
        <v>8</v>
      </c>
    </row>
    <row r="37" spans="1:34" x14ac:dyDescent="0.25">
      <c r="A37" s="48" t="s">
        <v>106</v>
      </c>
      <c r="B37" s="28" t="s">
        <v>107</v>
      </c>
      <c r="C37" s="37">
        <v>62</v>
      </c>
      <c r="D37" s="37">
        <v>158</v>
      </c>
      <c r="E37" s="37">
        <v>180</v>
      </c>
      <c r="F37" s="37">
        <v>71</v>
      </c>
      <c r="G37" s="37">
        <v>88</v>
      </c>
      <c r="H37" s="37">
        <v>6</v>
      </c>
      <c r="I37" s="37">
        <v>159</v>
      </c>
      <c r="J37" s="38">
        <v>636</v>
      </c>
      <c r="K37" s="39">
        <v>106</v>
      </c>
      <c r="L37" s="40">
        <v>118</v>
      </c>
      <c r="N37" s="48" t="s">
        <v>424</v>
      </c>
      <c r="O37" s="28" t="s">
        <v>107</v>
      </c>
      <c r="P37" s="63">
        <v>56</v>
      </c>
      <c r="Q37" s="63">
        <f>+Q36+1</f>
        <v>128</v>
      </c>
      <c r="R37" s="63">
        <v>153</v>
      </c>
      <c r="S37" s="63">
        <v>85</v>
      </c>
      <c r="T37" s="63">
        <v>92</v>
      </c>
      <c r="U37" s="63">
        <v>9</v>
      </c>
      <c r="V37" s="63">
        <v>113</v>
      </c>
      <c r="W37" s="63">
        <v>127</v>
      </c>
      <c r="Y37" s="41" t="s">
        <v>98</v>
      </c>
      <c r="Z37" s="28" t="s">
        <v>100</v>
      </c>
      <c r="AA37" s="196">
        <v>32</v>
      </c>
      <c r="AB37" s="189">
        <v>85</v>
      </c>
      <c r="AC37" s="197">
        <v>84</v>
      </c>
      <c r="AD37" s="198">
        <v>53</v>
      </c>
      <c r="AE37" s="77">
        <v>128</v>
      </c>
      <c r="AF37" s="193">
        <v>3</v>
      </c>
      <c r="AG37" s="199">
        <v>63</v>
      </c>
      <c r="AH37" s="195">
        <v>85</v>
      </c>
    </row>
    <row r="38" spans="1:34" x14ac:dyDescent="0.25">
      <c r="A38" s="80" t="s">
        <v>108</v>
      </c>
      <c r="B38" s="49" t="s">
        <v>109</v>
      </c>
      <c r="C38" s="37">
        <v>196</v>
      </c>
      <c r="D38" s="37">
        <v>205</v>
      </c>
      <c r="E38" s="37">
        <v>201</v>
      </c>
      <c r="F38" s="37">
        <v>126</v>
      </c>
      <c r="G38" s="37">
        <v>152</v>
      </c>
      <c r="H38" s="37">
        <v>17</v>
      </c>
      <c r="I38" s="37">
        <v>207</v>
      </c>
      <c r="J38" s="38">
        <v>952</v>
      </c>
      <c r="K38" s="39">
        <v>158.66666666666666</v>
      </c>
      <c r="L38" s="40">
        <v>172</v>
      </c>
      <c r="N38" s="80" t="s">
        <v>108</v>
      </c>
      <c r="O38" s="49" t="s">
        <v>109</v>
      </c>
      <c r="P38" s="196">
        <v>158</v>
      </c>
      <c r="Q38" s="189">
        <f>+Q37+1</f>
        <v>129</v>
      </c>
      <c r="R38" s="197">
        <v>160</v>
      </c>
      <c r="S38" s="198">
        <v>108</v>
      </c>
      <c r="T38" s="77">
        <v>126</v>
      </c>
      <c r="U38" s="193">
        <v>17</v>
      </c>
      <c r="V38" s="199">
        <v>121</v>
      </c>
      <c r="W38" s="195">
        <v>172</v>
      </c>
      <c r="Y38" s="41" t="s">
        <v>101</v>
      </c>
      <c r="Z38" s="43" t="s">
        <v>102</v>
      </c>
      <c r="AA38" s="196">
        <v>32</v>
      </c>
      <c r="AB38" s="189">
        <v>85</v>
      </c>
      <c r="AC38" s="197">
        <v>84</v>
      </c>
      <c r="AD38" s="198">
        <v>29</v>
      </c>
      <c r="AE38" s="77">
        <v>28</v>
      </c>
      <c r="AF38" s="193">
        <v>9</v>
      </c>
      <c r="AG38" s="199">
        <v>40</v>
      </c>
      <c r="AH38" s="195">
        <v>49</v>
      </c>
    </row>
    <row r="39" spans="1:34" ht="15.75" thickBot="1" x14ac:dyDescent="0.3">
      <c r="A39" s="42" t="s">
        <v>110</v>
      </c>
      <c r="B39" s="28" t="s">
        <v>111</v>
      </c>
      <c r="C39" s="81">
        <v>60</v>
      </c>
      <c r="D39" s="37">
        <v>150</v>
      </c>
      <c r="E39" s="37">
        <v>161</v>
      </c>
      <c r="F39" s="61">
        <v>35</v>
      </c>
      <c r="G39" s="67">
        <v>33</v>
      </c>
      <c r="H39" s="37">
        <v>42</v>
      </c>
      <c r="I39" s="37">
        <v>174</v>
      </c>
      <c r="J39" s="45">
        <v>622</v>
      </c>
      <c r="K39" s="152">
        <v>103.66666666666667</v>
      </c>
      <c r="L39" s="40">
        <v>116</v>
      </c>
      <c r="N39" s="42" t="s">
        <v>110</v>
      </c>
      <c r="O39" s="28" t="s">
        <v>111</v>
      </c>
      <c r="P39" s="63">
        <v>27</v>
      </c>
      <c r="Q39" s="63">
        <f>+Q38+1</f>
        <v>130</v>
      </c>
      <c r="R39" s="63">
        <v>40</v>
      </c>
      <c r="S39" s="63">
        <v>23</v>
      </c>
      <c r="T39" s="63">
        <v>37</v>
      </c>
      <c r="U39" s="63">
        <v>49</v>
      </c>
      <c r="V39" s="63">
        <v>57</v>
      </c>
      <c r="W39" s="63">
        <v>42</v>
      </c>
      <c r="Y39" s="48" t="s">
        <v>101</v>
      </c>
      <c r="Z39" s="43" t="s">
        <v>103</v>
      </c>
      <c r="AA39" s="196">
        <v>58</v>
      </c>
      <c r="AB39" s="189">
        <v>159</v>
      </c>
      <c r="AC39" s="197">
        <v>177</v>
      </c>
      <c r="AD39" s="198">
        <v>25</v>
      </c>
      <c r="AE39" s="77">
        <v>21</v>
      </c>
      <c r="AF39" s="193">
        <v>20</v>
      </c>
      <c r="AG39" s="199">
        <v>55</v>
      </c>
      <c r="AH39" s="195">
        <v>99</v>
      </c>
    </row>
    <row r="40" spans="1:34" x14ac:dyDescent="0.25">
      <c r="A40" t="s">
        <v>1</v>
      </c>
      <c r="C40" s="2" t="s">
        <v>2</v>
      </c>
      <c r="D40" s="2" t="s">
        <v>3</v>
      </c>
      <c r="E40" s="3" t="s">
        <v>4</v>
      </c>
      <c r="F40" s="2" t="s">
        <v>5</v>
      </c>
      <c r="G40" s="4" t="s">
        <v>6</v>
      </c>
      <c r="H40" s="5" t="s">
        <v>7</v>
      </c>
      <c r="I40" s="4" t="s">
        <v>8</v>
      </c>
      <c r="J40" s="6" t="s">
        <v>9</v>
      </c>
      <c r="K40" s="7" t="s">
        <v>10</v>
      </c>
      <c r="L40" s="8" t="s">
        <v>11</v>
      </c>
      <c r="N40" t="s">
        <v>431</v>
      </c>
      <c r="P40" s="161" t="s">
        <v>2</v>
      </c>
      <c r="Q40" s="162" t="s">
        <v>4</v>
      </c>
      <c r="R40" s="163" t="s">
        <v>4</v>
      </c>
      <c r="S40" s="164" t="s">
        <v>5</v>
      </c>
      <c r="T40" s="165" t="s">
        <v>6</v>
      </c>
      <c r="U40" s="166" t="s">
        <v>7</v>
      </c>
      <c r="V40" s="167" t="s">
        <v>8</v>
      </c>
      <c r="W40" s="168" t="s">
        <v>433</v>
      </c>
      <c r="Y40" s="42" t="s">
        <v>104</v>
      </c>
      <c r="Z40" s="28" t="s">
        <v>105</v>
      </c>
      <c r="AA40" s="196">
        <v>86</v>
      </c>
      <c r="AB40" s="189">
        <v>142</v>
      </c>
      <c r="AC40" s="197">
        <v>152</v>
      </c>
      <c r="AD40" s="198">
        <v>124</v>
      </c>
      <c r="AE40" s="77">
        <v>158</v>
      </c>
      <c r="AF40" s="193">
        <v>12</v>
      </c>
      <c r="AG40" s="199">
        <v>136</v>
      </c>
      <c r="AH40" s="195">
        <v>175</v>
      </c>
    </row>
    <row r="41" spans="1:34" x14ac:dyDescent="0.25">
      <c r="C41" s="9" t="s">
        <v>12</v>
      </c>
      <c r="D41" s="10" t="s">
        <v>4</v>
      </c>
      <c r="E41" s="9" t="s">
        <v>13</v>
      </c>
      <c r="F41" s="9" t="s">
        <v>14</v>
      </c>
      <c r="G41" s="11" t="s">
        <v>15</v>
      </c>
      <c r="H41" s="12" t="s">
        <v>16</v>
      </c>
      <c r="I41" s="11" t="s">
        <v>17</v>
      </c>
      <c r="J41" s="13" t="s">
        <v>18</v>
      </c>
      <c r="K41" s="14" t="s">
        <v>19</v>
      </c>
      <c r="L41" s="15" t="s">
        <v>20</v>
      </c>
      <c r="P41" s="169" t="s">
        <v>12</v>
      </c>
      <c r="Q41" s="170" t="s">
        <v>21</v>
      </c>
      <c r="R41" s="171" t="s">
        <v>13</v>
      </c>
      <c r="S41" s="172" t="s">
        <v>14</v>
      </c>
      <c r="T41" s="173" t="s">
        <v>15</v>
      </c>
      <c r="U41" s="174" t="s">
        <v>16</v>
      </c>
      <c r="V41" s="175" t="s">
        <v>17</v>
      </c>
      <c r="W41" s="176" t="s">
        <v>13</v>
      </c>
      <c r="Y41" s="104" t="s">
        <v>104</v>
      </c>
      <c r="Z41" s="43" t="s">
        <v>454</v>
      </c>
      <c r="AA41" s="196">
        <v>195</v>
      </c>
      <c r="AB41" s="189">
        <v>174</v>
      </c>
      <c r="AC41" s="197">
        <v>140</v>
      </c>
      <c r="AD41" s="198">
        <v>124</v>
      </c>
      <c r="AE41" s="77">
        <v>169</v>
      </c>
      <c r="AF41" s="193">
        <v>9</v>
      </c>
      <c r="AG41" s="199">
        <v>136</v>
      </c>
      <c r="AH41" s="195">
        <v>192</v>
      </c>
    </row>
    <row r="42" spans="1:34" x14ac:dyDescent="0.25">
      <c r="C42" s="9" t="s">
        <v>13</v>
      </c>
      <c r="D42" s="9" t="s">
        <v>21</v>
      </c>
      <c r="E42" s="9" t="s">
        <v>22</v>
      </c>
      <c r="F42" s="9" t="s">
        <v>23</v>
      </c>
      <c r="G42" s="11" t="s">
        <v>13</v>
      </c>
      <c r="H42" s="12" t="s">
        <v>24</v>
      </c>
      <c r="I42" s="11" t="s">
        <v>25</v>
      </c>
      <c r="J42" s="13" t="s">
        <v>26</v>
      </c>
      <c r="K42" s="14" t="s">
        <v>27</v>
      </c>
      <c r="L42" s="15" t="s">
        <v>28</v>
      </c>
      <c r="P42" s="169" t="s">
        <v>13</v>
      </c>
      <c r="Q42" s="170" t="s">
        <v>29</v>
      </c>
      <c r="R42" s="171" t="s">
        <v>22</v>
      </c>
      <c r="S42" s="172" t="s">
        <v>23</v>
      </c>
      <c r="T42" s="173" t="s">
        <v>13</v>
      </c>
      <c r="U42" s="174" t="s">
        <v>24</v>
      </c>
      <c r="V42" s="175" t="s">
        <v>25</v>
      </c>
      <c r="W42" s="176" t="s">
        <v>434</v>
      </c>
      <c r="Y42" s="48" t="s">
        <v>442</v>
      </c>
      <c r="Z42" s="28" t="s">
        <v>107</v>
      </c>
      <c r="AA42" s="196">
        <v>51</v>
      </c>
      <c r="AB42" s="189">
        <v>148</v>
      </c>
      <c r="AC42" s="197">
        <v>169</v>
      </c>
      <c r="AD42" s="198">
        <v>98</v>
      </c>
      <c r="AE42" s="77">
        <v>102</v>
      </c>
      <c r="AF42" s="193">
        <v>9</v>
      </c>
      <c r="AG42" s="199">
        <v>125</v>
      </c>
      <c r="AH42" s="195">
        <v>149</v>
      </c>
    </row>
    <row r="43" spans="1:34" x14ac:dyDescent="0.25">
      <c r="C43" s="16">
        <v>42562</v>
      </c>
      <c r="D43" s="9" t="s">
        <v>29</v>
      </c>
      <c r="E43" s="16">
        <v>42562</v>
      </c>
      <c r="F43" s="16">
        <v>42562</v>
      </c>
      <c r="G43" s="11" t="s">
        <v>30</v>
      </c>
      <c r="H43" s="12" t="s">
        <v>31</v>
      </c>
      <c r="I43" s="11" t="s">
        <v>13</v>
      </c>
      <c r="J43" s="13"/>
      <c r="K43" s="14"/>
      <c r="L43" s="17" t="s">
        <v>32</v>
      </c>
      <c r="P43" s="177">
        <v>42602</v>
      </c>
      <c r="Q43" s="170" t="s">
        <v>13</v>
      </c>
      <c r="R43" s="178">
        <v>42602</v>
      </c>
      <c r="S43" s="179">
        <v>42602</v>
      </c>
      <c r="T43" s="173" t="s">
        <v>30</v>
      </c>
      <c r="U43" s="174" t="s">
        <v>31</v>
      </c>
      <c r="V43" s="175" t="s">
        <v>13</v>
      </c>
      <c r="W43" s="176" t="s">
        <v>27</v>
      </c>
      <c r="Y43" s="80" t="s">
        <v>108</v>
      </c>
      <c r="Z43" s="49" t="s">
        <v>109</v>
      </c>
      <c r="AA43" s="63">
        <v>163</v>
      </c>
      <c r="AB43" s="63">
        <v>178</v>
      </c>
      <c r="AC43" s="63">
        <v>174</v>
      </c>
      <c r="AD43" s="63">
        <v>121</v>
      </c>
      <c r="AE43" s="63">
        <v>144</v>
      </c>
      <c r="AF43" s="63">
        <v>19</v>
      </c>
      <c r="AG43" s="63">
        <v>134</v>
      </c>
      <c r="AH43" s="63">
        <v>191</v>
      </c>
    </row>
    <row r="44" spans="1:34" ht="15.75" thickBot="1" x14ac:dyDescent="0.3">
      <c r="A44" s="18" t="s">
        <v>33</v>
      </c>
      <c r="B44" s="19" t="s">
        <v>34</v>
      </c>
      <c r="C44" s="20" t="s">
        <v>22</v>
      </c>
      <c r="D44" s="21">
        <v>42562</v>
      </c>
      <c r="E44" s="22"/>
      <c r="F44" s="20" t="s">
        <v>22</v>
      </c>
      <c r="G44" s="21">
        <v>42562</v>
      </c>
      <c r="H44" s="23">
        <v>42014</v>
      </c>
      <c r="I44" s="21">
        <v>42562</v>
      </c>
      <c r="J44" s="24">
        <v>42562</v>
      </c>
      <c r="K44" s="25">
        <v>42562</v>
      </c>
      <c r="L44" s="148">
        <v>42562</v>
      </c>
      <c r="N44" s="18" t="s">
        <v>33</v>
      </c>
      <c r="O44" s="19" t="s">
        <v>34</v>
      </c>
      <c r="P44" s="180" t="s">
        <v>22</v>
      </c>
      <c r="Q44" s="181">
        <v>42602</v>
      </c>
      <c r="R44" s="182"/>
      <c r="S44" s="183" t="s">
        <v>22</v>
      </c>
      <c r="T44" s="184">
        <v>42602</v>
      </c>
      <c r="U44" s="185">
        <v>42014</v>
      </c>
      <c r="V44" s="186">
        <v>42602</v>
      </c>
      <c r="W44" s="187">
        <v>42602</v>
      </c>
      <c r="Y44" s="42" t="s">
        <v>112</v>
      </c>
      <c r="Z44" s="28" t="s">
        <v>111</v>
      </c>
      <c r="AA44" s="196">
        <v>26</v>
      </c>
      <c r="AB44" s="189">
        <v>53</v>
      </c>
      <c r="AC44" s="197">
        <v>41</v>
      </c>
      <c r="AD44" s="198">
        <v>25</v>
      </c>
      <c r="AE44" s="77">
        <v>37</v>
      </c>
      <c r="AF44" s="193">
        <v>49</v>
      </c>
      <c r="AG44" s="199">
        <v>63</v>
      </c>
      <c r="AH44" s="195">
        <v>35</v>
      </c>
    </row>
    <row r="45" spans="1:34" x14ac:dyDescent="0.25">
      <c r="A45" s="27" t="s">
        <v>112</v>
      </c>
      <c r="B45" s="28" t="s">
        <v>113</v>
      </c>
      <c r="C45" s="37">
        <v>96</v>
      </c>
      <c r="D45" s="37">
        <v>54</v>
      </c>
      <c r="E45" s="37">
        <v>44</v>
      </c>
      <c r="F45" s="37">
        <v>131</v>
      </c>
      <c r="G45" s="37">
        <v>189</v>
      </c>
      <c r="H45" s="37">
        <v>16</v>
      </c>
      <c r="I45" s="37">
        <v>174</v>
      </c>
      <c r="J45" s="45">
        <v>515</v>
      </c>
      <c r="K45" s="152">
        <v>85.833333333333329</v>
      </c>
      <c r="L45" s="40">
        <v>99</v>
      </c>
      <c r="N45" s="27" t="s">
        <v>112</v>
      </c>
      <c r="O45" s="28" t="s">
        <v>113</v>
      </c>
      <c r="P45" s="196">
        <v>81</v>
      </c>
      <c r="Q45" s="189">
        <f>+Q39+1</f>
        <v>131</v>
      </c>
      <c r="R45" s="197">
        <v>42</v>
      </c>
      <c r="S45" s="198">
        <v>112</v>
      </c>
      <c r="T45" s="77">
        <v>156</v>
      </c>
      <c r="U45" s="193">
        <v>16</v>
      </c>
      <c r="V45" s="199">
        <v>103</v>
      </c>
      <c r="W45" s="195">
        <v>124</v>
      </c>
      <c r="Y45" t="s">
        <v>446</v>
      </c>
      <c r="AA45" s="161" t="s">
        <v>2</v>
      </c>
      <c r="AB45" s="162" t="s">
        <v>4</v>
      </c>
      <c r="AC45" s="163" t="s">
        <v>4</v>
      </c>
      <c r="AD45" s="164" t="s">
        <v>432</v>
      </c>
      <c r="AE45" s="165" t="s">
        <v>6</v>
      </c>
      <c r="AF45" s="166" t="s">
        <v>7</v>
      </c>
      <c r="AG45" s="167" t="s">
        <v>8</v>
      </c>
      <c r="AH45" s="168" t="s">
        <v>433</v>
      </c>
    </row>
    <row r="46" spans="1:34" x14ac:dyDescent="0.25">
      <c r="A46" s="35" t="s">
        <v>114</v>
      </c>
      <c r="B46" s="36" t="s">
        <v>115</v>
      </c>
      <c r="C46" s="37">
        <v>105</v>
      </c>
      <c r="D46" s="37">
        <v>37</v>
      </c>
      <c r="E46" s="37">
        <v>48</v>
      </c>
      <c r="F46" s="37">
        <v>58</v>
      </c>
      <c r="G46" s="37">
        <v>110</v>
      </c>
      <c r="H46" s="37">
        <v>16</v>
      </c>
      <c r="I46" s="37">
        <v>19</v>
      </c>
      <c r="J46" s="45">
        <v>283</v>
      </c>
      <c r="K46" s="152">
        <v>47.166666666666664</v>
      </c>
      <c r="L46" s="40">
        <v>39</v>
      </c>
      <c r="N46" s="35" t="s">
        <v>114</v>
      </c>
      <c r="O46" s="36" t="s">
        <v>115</v>
      </c>
      <c r="P46" s="196">
        <v>87</v>
      </c>
      <c r="Q46" s="189">
        <v>35</v>
      </c>
      <c r="R46" s="197">
        <v>47</v>
      </c>
      <c r="S46" s="198">
        <v>47</v>
      </c>
      <c r="T46" s="77">
        <v>94</v>
      </c>
      <c r="U46" s="193">
        <v>16</v>
      </c>
      <c r="V46" s="199">
        <v>8</v>
      </c>
      <c r="W46" s="195">
        <v>56</v>
      </c>
      <c r="Y46" t="s">
        <v>448</v>
      </c>
      <c r="AA46" s="169" t="s">
        <v>12</v>
      </c>
      <c r="AB46" s="170" t="s">
        <v>21</v>
      </c>
      <c r="AC46" s="171" t="s">
        <v>13</v>
      </c>
      <c r="AD46" s="172" t="s">
        <v>14</v>
      </c>
      <c r="AE46" s="173" t="s">
        <v>15</v>
      </c>
      <c r="AF46" s="174" t="s">
        <v>16</v>
      </c>
      <c r="AG46" s="175" t="s">
        <v>17</v>
      </c>
      <c r="AH46" s="176" t="s">
        <v>522</v>
      </c>
    </row>
    <row r="47" spans="1:34" x14ac:dyDescent="0.25">
      <c r="A47" s="82" t="s">
        <v>114</v>
      </c>
      <c r="B47" s="49" t="s">
        <v>116</v>
      </c>
      <c r="C47" s="37">
        <v>139</v>
      </c>
      <c r="D47" s="37">
        <v>151</v>
      </c>
      <c r="E47" s="37">
        <v>155</v>
      </c>
      <c r="F47" s="37">
        <v>119</v>
      </c>
      <c r="G47" s="37">
        <v>148</v>
      </c>
      <c r="H47" s="37">
        <v>13</v>
      </c>
      <c r="I47" s="37">
        <v>199</v>
      </c>
      <c r="J47" s="45">
        <v>776</v>
      </c>
      <c r="K47" s="152">
        <v>129.33333333333334</v>
      </c>
      <c r="L47" s="40">
        <v>150</v>
      </c>
      <c r="N47" s="82" t="s">
        <v>114</v>
      </c>
      <c r="O47" s="49" t="s">
        <v>116</v>
      </c>
      <c r="P47" s="196">
        <v>116</v>
      </c>
      <c r="Q47" s="189">
        <f>+Q46+1</f>
        <v>36</v>
      </c>
      <c r="R47" s="197">
        <v>128</v>
      </c>
      <c r="S47" s="198">
        <v>104</v>
      </c>
      <c r="T47" s="77">
        <v>122</v>
      </c>
      <c r="U47" s="193">
        <v>13</v>
      </c>
      <c r="V47" s="199">
        <v>116</v>
      </c>
      <c r="W47" s="195">
        <v>159</v>
      </c>
      <c r="Y47" t="s">
        <v>423</v>
      </c>
      <c r="AA47" s="169" t="s">
        <v>13</v>
      </c>
      <c r="AB47" s="170" t="s">
        <v>29</v>
      </c>
      <c r="AC47" s="171" t="s">
        <v>22</v>
      </c>
      <c r="AD47" s="172" t="s">
        <v>23</v>
      </c>
      <c r="AE47" s="173" t="s">
        <v>13</v>
      </c>
      <c r="AF47" s="174" t="s">
        <v>24</v>
      </c>
      <c r="AG47" s="175" t="s">
        <v>25</v>
      </c>
      <c r="AH47" s="176" t="s">
        <v>434</v>
      </c>
    </row>
    <row r="48" spans="1:34" x14ac:dyDescent="0.25">
      <c r="A48" s="44" t="s">
        <v>117</v>
      </c>
      <c r="B48" s="28" t="s">
        <v>118</v>
      </c>
      <c r="C48" s="37">
        <v>109</v>
      </c>
      <c r="D48" s="37">
        <v>189</v>
      </c>
      <c r="E48" s="37">
        <v>187</v>
      </c>
      <c r="F48" s="37">
        <v>91</v>
      </c>
      <c r="G48" s="37">
        <v>23</v>
      </c>
      <c r="H48" s="37">
        <v>24</v>
      </c>
      <c r="I48" s="37">
        <v>159</v>
      </c>
      <c r="J48" s="45">
        <v>759</v>
      </c>
      <c r="K48" s="152">
        <v>126.5</v>
      </c>
      <c r="L48" s="40">
        <v>144</v>
      </c>
      <c r="N48" s="44" t="s">
        <v>117</v>
      </c>
      <c r="O48" s="28" t="s">
        <v>118</v>
      </c>
      <c r="P48" s="196">
        <v>91</v>
      </c>
      <c r="Q48" s="189">
        <f>+Q47+1</f>
        <v>37</v>
      </c>
      <c r="R48" s="197">
        <v>147</v>
      </c>
      <c r="S48" s="198">
        <v>78</v>
      </c>
      <c r="T48" s="77">
        <v>20</v>
      </c>
      <c r="U48" s="193">
        <v>24</v>
      </c>
      <c r="V48" s="199">
        <v>92</v>
      </c>
      <c r="W48" s="195">
        <v>114</v>
      </c>
      <c r="AA48" s="177">
        <v>42710</v>
      </c>
      <c r="AB48" s="170" t="s">
        <v>13</v>
      </c>
      <c r="AC48" s="178">
        <v>42710</v>
      </c>
      <c r="AD48" s="179">
        <v>42710</v>
      </c>
      <c r="AE48" s="173" t="s">
        <v>30</v>
      </c>
      <c r="AF48" s="174" t="s">
        <v>31</v>
      </c>
      <c r="AG48" s="175" t="s">
        <v>13</v>
      </c>
      <c r="AH48" s="176" t="s">
        <v>27</v>
      </c>
    </row>
    <row r="49" spans="1:34" ht="15.75" thickBot="1" x14ac:dyDescent="0.3">
      <c r="A49" s="78" t="s">
        <v>119</v>
      </c>
      <c r="B49" s="43" t="s">
        <v>120</v>
      </c>
      <c r="C49" s="68">
        <v>17</v>
      </c>
      <c r="D49" s="83">
        <v>55</v>
      </c>
      <c r="E49" s="65">
        <v>37</v>
      </c>
      <c r="F49" s="61">
        <v>36</v>
      </c>
      <c r="G49" s="84">
        <v>80</v>
      </c>
      <c r="H49" s="37">
        <v>86</v>
      </c>
      <c r="I49" s="37">
        <v>41</v>
      </c>
      <c r="J49" s="56">
        <v>272</v>
      </c>
      <c r="K49" s="151">
        <v>45.333333333333336</v>
      </c>
      <c r="L49" s="40">
        <v>33</v>
      </c>
      <c r="N49" s="78" t="s">
        <v>119</v>
      </c>
      <c r="O49" s="43" t="s">
        <v>120</v>
      </c>
      <c r="P49" s="63">
        <v>42</v>
      </c>
      <c r="Q49" s="63">
        <f>+Q48+1</f>
        <v>38</v>
      </c>
      <c r="R49" s="63">
        <v>143</v>
      </c>
      <c r="S49" s="63">
        <v>35</v>
      </c>
      <c r="T49" s="63">
        <v>67</v>
      </c>
      <c r="U49" s="63">
        <v>89</v>
      </c>
      <c r="V49" s="63">
        <v>47</v>
      </c>
      <c r="W49" s="63">
        <v>85</v>
      </c>
      <c r="Y49" s="240" t="s">
        <v>33</v>
      </c>
      <c r="Z49" s="241" t="s">
        <v>34</v>
      </c>
      <c r="AA49" s="180" t="s">
        <v>22</v>
      </c>
      <c r="AB49" s="181">
        <v>42710</v>
      </c>
      <c r="AC49" s="182"/>
      <c r="AD49" s="183" t="s">
        <v>22</v>
      </c>
      <c r="AE49" s="184">
        <v>42710</v>
      </c>
      <c r="AF49" s="185">
        <v>42014</v>
      </c>
      <c r="AG49" s="186">
        <v>42710</v>
      </c>
      <c r="AH49" s="219">
        <v>42710</v>
      </c>
    </row>
    <row r="50" spans="1:34" x14ac:dyDescent="0.25">
      <c r="A50" s="60" t="s">
        <v>122</v>
      </c>
      <c r="B50" s="28" t="s">
        <v>123</v>
      </c>
      <c r="C50" s="37">
        <v>88</v>
      </c>
      <c r="D50" s="86">
        <v>67</v>
      </c>
      <c r="E50" s="37">
        <v>60</v>
      </c>
      <c r="F50" s="29">
        <v>24</v>
      </c>
      <c r="G50" s="29">
        <v>31</v>
      </c>
      <c r="H50" s="37">
        <v>56</v>
      </c>
      <c r="I50" s="37">
        <v>90</v>
      </c>
      <c r="J50" s="45">
        <v>385</v>
      </c>
      <c r="K50" s="152">
        <v>64.166666666666671</v>
      </c>
      <c r="L50" s="40">
        <v>70</v>
      </c>
      <c r="N50" s="60" t="s">
        <v>122</v>
      </c>
      <c r="O50" s="28" t="s">
        <v>123</v>
      </c>
      <c r="P50" s="196">
        <v>73</v>
      </c>
      <c r="Q50" s="189">
        <f>+Q49+1</f>
        <v>39</v>
      </c>
      <c r="R50" s="197">
        <v>54</v>
      </c>
      <c r="S50" s="198">
        <v>22</v>
      </c>
      <c r="T50" s="77">
        <v>52</v>
      </c>
      <c r="U50" s="193">
        <v>56</v>
      </c>
      <c r="V50" s="199">
        <v>57</v>
      </c>
      <c r="W50" s="195">
        <v>41</v>
      </c>
      <c r="Y50" s="27" t="s">
        <v>112</v>
      </c>
      <c r="Z50" s="28" t="s">
        <v>113</v>
      </c>
      <c r="AA50" s="196">
        <v>75</v>
      </c>
      <c r="AB50" s="189">
        <v>50</v>
      </c>
      <c r="AC50" s="197">
        <v>43</v>
      </c>
      <c r="AD50" s="198">
        <v>124</v>
      </c>
      <c r="AE50" s="77">
        <v>168</v>
      </c>
      <c r="AF50" s="193">
        <v>16</v>
      </c>
      <c r="AG50" s="199">
        <v>113</v>
      </c>
      <c r="AH50" s="195">
        <v>124</v>
      </c>
    </row>
    <row r="51" spans="1:34" x14ac:dyDescent="0.25">
      <c r="A51" s="60" t="s">
        <v>126</v>
      </c>
      <c r="B51" s="28" t="s">
        <v>127</v>
      </c>
      <c r="C51" s="37">
        <v>84</v>
      </c>
      <c r="D51" s="37">
        <v>72</v>
      </c>
      <c r="E51" s="37">
        <v>64</v>
      </c>
      <c r="F51" s="37">
        <v>135</v>
      </c>
      <c r="G51" s="37">
        <v>88</v>
      </c>
      <c r="H51" s="37">
        <v>4</v>
      </c>
      <c r="I51" s="37">
        <v>63</v>
      </c>
      <c r="J51" s="45">
        <v>422</v>
      </c>
      <c r="K51" s="152">
        <v>70.333333333333329</v>
      </c>
      <c r="L51" s="40">
        <v>79</v>
      </c>
      <c r="N51" s="60" t="s">
        <v>126</v>
      </c>
      <c r="O51" s="28" t="s">
        <v>127</v>
      </c>
      <c r="P51" s="196">
        <v>70</v>
      </c>
      <c r="Q51" s="189">
        <v>63</v>
      </c>
      <c r="R51" s="197">
        <v>57</v>
      </c>
      <c r="S51" s="198">
        <v>112</v>
      </c>
      <c r="T51" s="77">
        <v>76</v>
      </c>
      <c r="U51" s="193">
        <v>4</v>
      </c>
      <c r="V51" s="199">
        <v>23</v>
      </c>
      <c r="W51" s="195">
        <v>77</v>
      </c>
      <c r="Y51" s="35" t="s">
        <v>114</v>
      </c>
      <c r="Z51" s="36" t="s">
        <v>115</v>
      </c>
      <c r="AA51" s="196">
        <v>119</v>
      </c>
      <c r="AB51" s="189">
        <v>136</v>
      </c>
      <c r="AC51" s="197">
        <v>136</v>
      </c>
      <c r="AD51" s="198">
        <v>53</v>
      </c>
      <c r="AE51" s="77">
        <v>104</v>
      </c>
      <c r="AF51" s="193">
        <v>16</v>
      </c>
      <c r="AG51" s="199">
        <v>9</v>
      </c>
      <c r="AH51" s="195">
        <v>119</v>
      </c>
    </row>
    <row r="52" spans="1:34" x14ac:dyDescent="0.25">
      <c r="A52" s="41" t="s">
        <v>128</v>
      </c>
      <c r="B52" s="28" t="s">
        <v>129</v>
      </c>
      <c r="C52" s="37">
        <v>67</v>
      </c>
      <c r="D52" s="37">
        <v>211</v>
      </c>
      <c r="E52" s="37">
        <v>217</v>
      </c>
      <c r="F52" s="37">
        <v>136</v>
      </c>
      <c r="G52" s="37">
        <v>134</v>
      </c>
      <c r="H52" s="37">
        <v>6</v>
      </c>
      <c r="I52" s="37">
        <v>205</v>
      </c>
      <c r="J52" s="45">
        <v>842</v>
      </c>
      <c r="K52" s="152">
        <v>140.33333333333334</v>
      </c>
      <c r="L52" s="40">
        <v>157</v>
      </c>
      <c r="N52" s="41" t="s">
        <v>128</v>
      </c>
      <c r="O52" s="28" t="s">
        <v>129</v>
      </c>
      <c r="P52" s="63">
        <v>45</v>
      </c>
      <c r="Q52" s="63">
        <f>+Q51+1</f>
        <v>64</v>
      </c>
      <c r="R52" s="63">
        <v>173</v>
      </c>
      <c r="S52" s="63">
        <v>112</v>
      </c>
      <c r="T52" s="63">
        <v>92</v>
      </c>
      <c r="U52" s="63">
        <v>9</v>
      </c>
      <c r="V52" s="63">
        <v>124</v>
      </c>
      <c r="W52" s="63">
        <v>145</v>
      </c>
      <c r="Y52" s="82" t="s">
        <v>114</v>
      </c>
      <c r="Z52" s="49" t="s">
        <v>116</v>
      </c>
      <c r="AA52" s="196">
        <v>82</v>
      </c>
      <c r="AB52" s="189">
        <v>39</v>
      </c>
      <c r="AC52" s="197">
        <v>45</v>
      </c>
      <c r="AD52" s="198">
        <v>117</v>
      </c>
      <c r="AE52" s="77">
        <v>136</v>
      </c>
      <c r="AF52" s="193">
        <v>13</v>
      </c>
      <c r="AG52" s="199">
        <v>128</v>
      </c>
      <c r="AH52" s="195">
        <v>117</v>
      </c>
    </row>
    <row r="53" spans="1:34" x14ac:dyDescent="0.25">
      <c r="A53" s="44" t="s">
        <v>128</v>
      </c>
      <c r="B53" s="28" t="s">
        <v>130</v>
      </c>
      <c r="C53" s="37">
        <v>172</v>
      </c>
      <c r="D53" s="37">
        <v>42</v>
      </c>
      <c r="E53" s="37">
        <v>64</v>
      </c>
      <c r="F53" s="37">
        <v>32</v>
      </c>
      <c r="G53" s="37">
        <v>156</v>
      </c>
      <c r="H53" s="37">
        <v>11</v>
      </c>
      <c r="I53" s="37">
        <v>63</v>
      </c>
      <c r="J53" s="45">
        <v>384</v>
      </c>
      <c r="K53" s="152">
        <v>64</v>
      </c>
      <c r="L53" s="40">
        <v>67</v>
      </c>
      <c r="N53" s="44" t="s">
        <v>128</v>
      </c>
      <c r="O53" s="28" t="s">
        <v>130</v>
      </c>
      <c r="P53" s="196">
        <v>139</v>
      </c>
      <c r="Q53" s="189">
        <v>41</v>
      </c>
      <c r="R53" s="197">
        <v>58</v>
      </c>
      <c r="S53" s="198">
        <v>28</v>
      </c>
      <c r="T53" s="77">
        <v>129</v>
      </c>
      <c r="U53" s="193">
        <v>11</v>
      </c>
      <c r="V53" s="199">
        <v>33</v>
      </c>
      <c r="W53" s="195">
        <v>88</v>
      </c>
      <c r="Y53" s="44" t="s">
        <v>117</v>
      </c>
      <c r="Z53" s="28" t="s">
        <v>118</v>
      </c>
      <c r="AA53" s="196">
        <v>88</v>
      </c>
      <c r="AB53" s="189">
        <v>159</v>
      </c>
      <c r="AC53" s="197">
        <v>161</v>
      </c>
      <c r="AD53" s="198">
        <v>91</v>
      </c>
      <c r="AE53" s="77">
        <v>21</v>
      </c>
      <c r="AF53" s="193">
        <v>24</v>
      </c>
      <c r="AG53" s="199">
        <v>101</v>
      </c>
      <c r="AH53" s="195">
        <v>134</v>
      </c>
    </row>
    <row r="54" spans="1:34" ht="15.75" x14ac:dyDescent="0.25">
      <c r="A54" s="42" t="s">
        <v>131</v>
      </c>
      <c r="B54" s="28" t="s">
        <v>132</v>
      </c>
      <c r="C54" s="37">
        <v>163</v>
      </c>
      <c r="D54" s="67">
        <v>16</v>
      </c>
      <c r="E54" s="72">
        <v>36</v>
      </c>
      <c r="F54" s="37">
        <v>94</v>
      </c>
      <c r="G54" s="37">
        <v>131</v>
      </c>
      <c r="H54" s="37">
        <v>33</v>
      </c>
      <c r="I54" s="29">
        <v>19</v>
      </c>
      <c r="J54" s="45">
        <v>361</v>
      </c>
      <c r="K54" s="152">
        <v>60.166666666666664</v>
      </c>
      <c r="L54" s="40">
        <v>59</v>
      </c>
      <c r="N54" s="42" t="s">
        <v>131</v>
      </c>
      <c r="O54" s="28" t="s">
        <v>132</v>
      </c>
      <c r="P54" s="196">
        <v>133</v>
      </c>
      <c r="Q54" s="189">
        <f>+Q53+1</f>
        <v>42</v>
      </c>
      <c r="R54" s="197">
        <v>37</v>
      </c>
      <c r="S54" s="198">
        <v>83</v>
      </c>
      <c r="T54" s="77">
        <v>113</v>
      </c>
      <c r="U54" s="193">
        <v>33</v>
      </c>
      <c r="V54" s="199">
        <v>28</v>
      </c>
      <c r="W54" s="195">
        <v>101</v>
      </c>
      <c r="Y54" s="231" t="s">
        <v>119</v>
      </c>
      <c r="Z54" s="232" t="s">
        <v>120</v>
      </c>
      <c r="AA54" s="63">
        <v>37</v>
      </c>
      <c r="AB54" s="63">
        <v>146</v>
      </c>
      <c r="AC54" s="63">
        <v>157</v>
      </c>
      <c r="AD54" s="63">
        <v>38</v>
      </c>
      <c r="AE54" s="63">
        <v>73</v>
      </c>
      <c r="AF54" s="63">
        <v>97</v>
      </c>
      <c r="AG54" s="63">
        <v>63</v>
      </c>
      <c r="AH54" s="63">
        <v>104</v>
      </c>
    </row>
    <row r="55" spans="1:34" x14ac:dyDescent="0.25">
      <c r="A55" s="42" t="s">
        <v>131</v>
      </c>
      <c r="B55" s="28" t="s">
        <v>133</v>
      </c>
      <c r="C55" s="37">
        <v>32</v>
      </c>
      <c r="D55" s="37">
        <v>34</v>
      </c>
      <c r="E55" s="37">
        <v>24</v>
      </c>
      <c r="F55" s="37">
        <v>92</v>
      </c>
      <c r="G55" s="37">
        <v>130</v>
      </c>
      <c r="H55" s="37">
        <v>19</v>
      </c>
      <c r="I55" s="37">
        <v>33</v>
      </c>
      <c r="J55" s="45">
        <v>234</v>
      </c>
      <c r="K55" s="152">
        <v>39</v>
      </c>
      <c r="L55" s="40">
        <v>29</v>
      </c>
      <c r="N55" s="42" t="s">
        <v>131</v>
      </c>
      <c r="O55" s="28" t="s">
        <v>133</v>
      </c>
      <c r="P55" s="196">
        <v>29</v>
      </c>
      <c r="Q55" s="189">
        <v>32</v>
      </c>
      <c r="R55" s="197">
        <v>22</v>
      </c>
      <c r="S55" s="198">
        <v>78</v>
      </c>
      <c r="T55" s="77">
        <v>111</v>
      </c>
      <c r="U55" s="193">
        <v>19</v>
      </c>
      <c r="V55" s="199">
        <v>30</v>
      </c>
      <c r="W55" s="195">
        <v>52</v>
      </c>
      <c r="Y55" s="60" t="s">
        <v>122</v>
      </c>
      <c r="Z55" s="28" t="s">
        <v>123</v>
      </c>
      <c r="AA55" s="196">
        <v>67</v>
      </c>
      <c r="AB55" s="189">
        <v>66</v>
      </c>
      <c r="AC55" s="197">
        <v>54</v>
      </c>
      <c r="AD55" s="198">
        <v>24</v>
      </c>
      <c r="AE55" s="77">
        <v>58</v>
      </c>
      <c r="AF55" s="193">
        <v>56</v>
      </c>
      <c r="AG55" s="199">
        <v>63</v>
      </c>
      <c r="AH55" s="195">
        <v>55</v>
      </c>
    </row>
    <row r="56" spans="1:34" x14ac:dyDescent="0.25">
      <c r="A56" s="42" t="s">
        <v>135</v>
      </c>
      <c r="B56" s="43" t="s">
        <v>136</v>
      </c>
      <c r="C56" s="37">
        <v>40</v>
      </c>
      <c r="D56" s="37">
        <v>93</v>
      </c>
      <c r="E56" s="37">
        <v>92</v>
      </c>
      <c r="F56" s="37">
        <v>72</v>
      </c>
      <c r="G56" s="37">
        <v>33</v>
      </c>
      <c r="H56" s="37">
        <v>3</v>
      </c>
      <c r="I56" s="37">
        <v>90</v>
      </c>
      <c r="J56" s="45">
        <v>390</v>
      </c>
      <c r="K56" s="152">
        <v>65</v>
      </c>
      <c r="L56" s="40">
        <v>72</v>
      </c>
      <c r="N56" s="42" t="s">
        <v>135</v>
      </c>
      <c r="O56" s="43" t="s">
        <v>136</v>
      </c>
      <c r="P56" s="63">
        <v>47</v>
      </c>
      <c r="Q56" s="63">
        <v>119</v>
      </c>
      <c r="R56" s="63">
        <v>131</v>
      </c>
      <c r="S56" s="63">
        <v>77</v>
      </c>
      <c r="T56" s="63">
        <v>58</v>
      </c>
      <c r="U56" s="63">
        <v>7</v>
      </c>
      <c r="V56" s="63">
        <v>88</v>
      </c>
      <c r="W56" s="63">
        <v>115</v>
      </c>
      <c r="Y56" s="60" t="s">
        <v>126</v>
      </c>
      <c r="Z56" s="28" t="s">
        <v>127</v>
      </c>
      <c r="AA56" s="196">
        <v>65</v>
      </c>
      <c r="AB56" s="189">
        <v>69</v>
      </c>
      <c r="AC56" s="197">
        <v>57</v>
      </c>
      <c r="AD56" s="198">
        <v>124</v>
      </c>
      <c r="AE56" s="77">
        <v>82</v>
      </c>
      <c r="AF56" s="193">
        <v>4</v>
      </c>
      <c r="AG56" s="199">
        <v>29</v>
      </c>
      <c r="AH56" s="195">
        <v>77</v>
      </c>
    </row>
    <row r="57" spans="1:34" x14ac:dyDescent="0.25">
      <c r="A57" s="59" t="s">
        <v>139</v>
      </c>
      <c r="B57" s="43" t="s">
        <v>140</v>
      </c>
      <c r="C57" s="37">
        <v>81</v>
      </c>
      <c r="D57" s="37">
        <v>68</v>
      </c>
      <c r="E57" s="37">
        <v>61</v>
      </c>
      <c r="F57" s="37">
        <v>7</v>
      </c>
      <c r="G57" s="37">
        <v>70</v>
      </c>
      <c r="H57" s="37">
        <v>7</v>
      </c>
      <c r="I57" s="37">
        <v>48</v>
      </c>
      <c r="J57" s="45">
        <v>272</v>
      </c>
      <c r="K57" s="152">
        <v>45.333333333333336</v>
      </c>
      <c r="L57" s="40">
        <v>33</v>
      </c>
      <c r="N57" s="59" t="s">
        <v>139</v>
      </c>
      <c r="O57" s="43" t="s">
        <v>140</v>
      </c>
      <c r="P57" s="196">
        <v>66</v>
      </c>
      <c r="Q57" s="189">
        <f>+Q56+1</f>
        <v>120</v>
      </c>
      <c r="R57" s="197">
        <v>55</v>
      </c>
      <c r="S57" s="198">
        <v>7</v>
      </c>
      <c r="T57" s="77">
        <v>58</v>
      </c>
      <c r="U57" s="193">
        <v>7</v>
      </c>
      <c r="V57" s="199">
        <v>15</v>
      </c>
      <c r="W57" s="195">
        <v>37</v>
      </c>
      <c r="Y57" s="41" t="s">
        <v>443</v>
      </c>
      <c r="Z57" s="28" t="s">
        <v>129</v>
      </c>
      <c r="AA57" s="196">
        <v>40</v>
      </c>
      <c r="AB57" s="189">
        <v>185</v>
      </c>
      <c r="AC57" s="197">
        <v>192</v>
      </c>
      <c r="AD57" s="198">
        <v>124</v>
      </c>
      <c r="AE57" s="77">
        <v>102</v>
      </c>
      <c r="AF57" s="193">
        <v>9</v>
      </c>
      <c r="AG57" s="199">
        <v>136</v>
      </c>
      <c r="AH57" s="195">
        <v>171</v>
      </c>
    </row>
    <row r="58" spans="1:34" x14ac:dyDescent="0.25">
      <c r="A58" s="48" t="s">
        <v>139</v>
      </c>
      <c r="B58" s="28" t="s">
        <v>141</v>
      </c>
      <c r="C58" s="37">
        <v>78</v>
      </c>
      <c r="D58" s="37">
        <v>59</v>
      </c>
      <c r="E58" s="37">
        <v>55</v>
      </c>
      <c r="F58" s="37">
        <v>1</v>
      </c>
      <c r="G58" s="37">
        <v>120</v>
      </c>
      <c r="H58" s="37">
        <v>11</v>
      </c>
      <c r="I58" s="37">
        <v>28</v>
      </c>
      <c r="J58" s="45">
        <v>232</v>
      </c>
      <c r="K58" s="152">
        <v>38.666666666666664</v>
      </c>
      <c r="L58" s="40">
        <v>28</v>
      </c>
      <c r="N58" s="48" t="s">
        <v>139</v>
      </c>
      <c r="O58" s="28" t="s">
        <v>141</v>
      </c>
      <c r="P58" s="196">
        <v>62</v>
      </c>
      <c r="Q58" s="189">
        <v>53</v>
      </c>
      <c r="R58" s="197">
        <v>51</v>
      </c>
      <c r="S58" s="198">
        <v>1</v>
      </c>
      <c r="T58" s="77">
        <v>105</v>
      </c>
      <c r="U58" s="193">
        <v>11</v>
      </c>
      <c r="V58" s="199">
        <v>1</v>
      </c>
      <c r="W58" s="195">
        <v>44</v>
      </c>
      <c r="Y58" s="44" t="s">
        <v>128</v>
      </c>
      <c r="Z58" s="28" t="s">
        <v>130</v>
      </c>
      <c r="AA58" s="196">
        <v>143</v>
      </c>
      <c r="AB58" s="189">
        <v>42</v>
      </c>
      <c r="AC58" s="197">
        <v>57</v>
      </c>
      <c r="AD58" s="198">
        <v>29</v>
      </c>
      <c r="AE58" s="77">
        <v>142</v>
      </c>
      <c r="AF58" s="193">
        <v>11</v>
      </c>
      <c r="AG58" s="199">
        <v>40</v>
      </c>
      <c r="AH58" s="195">
        <v>87</v>
      </c>
    </row>
    <row r="59" spans="1:34" x14ac:dyDescent="0.25">
      <c r="A59" s="50" t="s">
        <v>142</v>
      </c>
      <c r="B59" s="28" t="s">
        <v>143</v>
      </c>
      <c r="C59" s="37">
        <v>132</v>
      </c>
      <c r="D59" s="87">
        <v>3</v>
      </c>
      <c r="E59" s="88">
        <v>46</v>
      </c>
      <c r="F59" s="89">
        <v>1</v>
      </c>
      <c r="G59" s="90">
        <v>65</v>
      </c>
      <c r="H59" s="37">
        <v>12</v>
      </c>
      <c r="I59" s="54">
        <v>10</v>
      </c>
      <c r="J59" s="56">
        <v>204</v>
      </c>
      <c r="K59" s="151">
        <v>34</v>
      </c>
      <c r="L59" s="40">
        <v>23</v>
      </c>
      <c r="N59" s="50" t="s">
        <v>142</v>
      </c>
      <c r="O59" s="28" t="s">
        <v>143</v>
      </c>
      <c r="P59" s="196">
        <v>109</v>
      </c>
      <c r="Q59" s="189">
        <v>2</v>
      </c>
      <c r="R59" s="197">
        <v>45</v>
      </c>
      <c r="S59" s="198">
        <v>1</v>
      </c>
      <c r="T59" s="77">
        <v>53</v>
      </c>
      <c r="U59" s="193">
        <v>12</v>
      </c>
      <c r="V59" s="199">
        <v>1</v>
      </c>
      <c r="W59" s="195">
        <v>31</v>
      </c>
      <c r="Y59" s="42" t="s">
        <v>131</v>
      </c>
      <c r="Z59" s="28" t="s">
        <v>132</v>
      </c>
      <c r="AA59" s="63">
        <v>137</v>
      </c>
      <c r="AB59" s="63">
        <v>195</v>
      </c>
      <c r="AC59" s="63">
        <v>196</v>
      </c>
      <c r="AD59" s="63">
        <v>91</v>
      </c>
      <c r="AE59" s="63">
        <v>126</v>
      </c>
      <c r="AF59" s="63">
        <v>34</v>
      </c>
      <c r="AG59" s="63">
        <v>35</v>
      </c>
      <c r="AH59" s="63">
        <v>172</v>
      </c>
    </row>
    <row r="60" spans="1:34" x14ac:dyDescent="0.25">
      <c r="A60" s="50" t="s">
        <v>144</v>
      </c>
      <c r="B60" s="28" t="s">
        <v>115</v>
      </c>
      <c r="C60" s="37">
        <v>187</v>
      </c>
      <c r="D60" s="37">
        <v>66</v>
      </c>
      <c r="E60" s="37">
        <v>75</v>
      </c>
      <c r="F60" s="37">
        <v>127</v>
      </c>
      <c r="G60" s="37">
        <v>170</v>
      </c>
      <c r="H60" s="37">
        <v>27</v>
      </c>
      <c r="I60" s="37">
        <v>132</v>
      </c>
      <c r="J60" s="45">
        <v>614</v>
      </c>
      <c r="K60" s="152">
        <v>102.33333333333333</v>
      </c>
      <c r="L60" s="40">
        <v>113</v>
      </c>
      <c r="N60" s="50" t="s">
        <v>144</v>
      </c>
      <c r="O60" s="28" t="s">
        <v>115</v>
      </c>
      <c r="P60" s="196">
        <v>149</v>
      </c>
      <c r="Q60" s="189">
        <f t="shared" ref="Q60:Q65" si="1">+Q59+1</f>
        <v>3</v>
      </c>
      <c r="R60" s="197">
        <v>66</v>
      </c>
      <c r="S60" s="198">
        <v>108</v>
      </c>
      <c r="T60" s="77">
        <v>141</v>
      </c>
      <c r="U60" s="193">
        <v>27</v>
      </c>
      <c r="V60" s="199">
        <v>79</v>
      </c>
      <c r="W60" s="195">
        <v>133</v>
      </c>
      <c r="Y60" s="42" t="s">
        <v>131</v>
      </c>
      <c r="Z60" s="28" t="s">
        <v>133</v>
      </c>
      <c r="AA60" s="196">
        <v>136</v>
      </c>
      <c r="AB60" s="189">
        <v>16</v>
      </c>
      <c r="AC60" s="197">
        <v>37</v>
      </c>
      <c r="AD60" s="198">
        <v>91</v>
      </c>
      <c r="AE60" s="77">
        <v>123</v>
      </c>
      <c r="AF60" s="193">
        <v>19</v>
      </c>
      <c r="AG60" s="199">
        <v>39</v>
      </c>
      <c r="AH60" s="195">
        <v>84</v>
      </c>
    </row>
    <row r="61" spans="1:34" x14ac:dyDescent="0.25">
      <c r="A61" s="91" t="s">
        <v>144</v>
      </c>
      <c r="B61" s="28" t="s">
        <v>145</v>
      </c>
      <c r="C61" s="37">
        <v>159</v>
      </c>
      <c r="D61" s="37">
        <v>24</v>
      </c>
      <c r="E61" s="37">
        <v>49</v>
      </c>
      <c r="F61" s="37">
        <v>22</v>
      </c>
      <c r="G61" s="37">
        <v>33</v>
      </c>
      <c r="H61" s="37">
        <v>6</v>
      </c>
      <c r="I61" s="37">
        <v>28</v>
      </c>
      <c r="J61" s="45">
        <v>288</v>
      </c>
      <c r="K61" s="152">
        <v>48</v>
      </c>
      <c r="L61" s="40">
        <v>42</v>
      </c>
      <c r="N61" s="91" t="s">
        <v>144</v>
      </c>
      <c r="O61" s="28" t="s">
        <v>145</v>
      </c>
      <c r="P61" s="196">
        <v>131</v>
      </c>
      <c r="Q61" s="189">
        <f t="shared" si="1"/>
        <v>4</v>
      </c>
      <c r="R61" s="197">
        <v>48</v>
      </c>
      <c r="S61" s="198">
        <v>17</v>
      </c>
      <c r="T61" s="77">
        <v>27</v>
      </c>
      <c r="U61" s="193">
        <v>6</v>
      </c>
      <c r="V61" s="199">
        <v>4</v>
      </c>
      <c r="W61" s="195">
        <v>49</v>
      </c>
      <c r="Y61" s="42" t="s">
        <v>135</v>
      </c>
      <c r="Z61" s="43" t="s">
        <v>136</v>
      </c>
      <c r="AA61" s="196">
        <v>42</v>
      </c>
      <c r="AB61" s="189">
        <v>131</v>
      </c>
      <c r="AC61" s="197">
        <v>138</v>
      </c>
      <c r="AD61" s="198">
        <v>86</v>
      </c>
      <c r="AE61" s="77">
        <v>63</v>
      </c>
      <c r="AF61" s="193">
        <v>7</v>
      </c>
      <c r="AG61" s="199">
        <v>98</v>
      </c>
      <c r="AH61" s="195">
        <v>120</v>
      </c>
    </row>
    <row r="62" spans="1:34" x14ac:dyDescent="0.25">
      <c r="A62" s="92" t="s">
        <v>144</v>
      </c>
      <c r="B62" s="43" t="s">
        <v>146</v>
      </c>
      <c r="C62" s="37">
        <v>115</v>
      </c>
      <c r="D62" s="37">
        <v>197</v>
      </c>
      <c r="E62" s="37">
        <v>198</v>
      </c>
      <c r="F62" s="37">
        <v>51</v>
      </c>
      <c r="G62" s="37">
        <v>83</v>
      </c>
      <c r="H62" s="37">
        <v>34</v>
      </c>
      <c r="I62" s="37">
        <v>183</v>
      </c>
      <c r="J62" s="45">
        <v>778</v>
      </c>
      <c r="K62" s="152">
        <v>129.66666666666666</v>
      </c>
      <c r="L62" s="40">
        <v>151</v>
      </c>
      <c r="N62" s="92" t="s">
        <v>144</v>
      </c>
      <c r="O62" s="43" t="s">
        <v>146</v>
      </c>
      <c r="P62" s="196">
        <v>95</v>
      </c>
      <c r="Q62" s="189">
        <f t="shared" si="1"/>
        <v>5</v>
      </c>
      <c r="R62" s="197">
        <v>155</v>
      </c>
      <c r="S62" s="198">
        <v>47</v>
      </c>
      <c r="T62" s="77">
        <v>73</v>
      </c>
      <c r="U62" s="193">
        <v>34</v>
      </c>
      <c r="V62" s="199">
        <v>84</v>
      </c>
      <c r="W62" s="195">
        <v>119</v>
      </c>
      <c r="Y62" s="59" t="s">
        <v>139</v>
      </c>
      <c r="Z62" s="43" t="s">
        <v>140</v>
      </c>
      <c r="AA62" s="196">
        <v>61</v>
      </c>
      <c r="AB62" s="189">
        <v>67</v>
      </c>
      <c r="AC62" s="197">
        <v>55</v>
      </c>
      <c r="AD62" s="198">
        <v>7</v>
      </c>
      <c r="AE62" s="77">
        <v>63</v>
      </c>
      <c r="AF62" s="193">
        <v>7</v>
      </c>
      <c r="AG62" s="199">
        <v>16</v>
      </c>
      <c r="AH62" s="195">
        <v>45</v>
      </c>
    </row>
    <row r="63" spans="1:34" x14ac:dyDescent="0.25">
      <c r="A63" s="27" t="s">
        <v>147</v>
      </c>
      <c r="B63" s="28" t="s">
        <v>66</v>
      </c>
      <c r="C63" s="37">
        <v>28</v>
      </c>
      <c r="D63" s="37">
        <v>191</v>
      </c>
      <c r="E63" s="37">
        <v>208</v>
      </c>
      <c r="F63" s="37">
        <v>137</v>
      </c>
      <c r="G63" s="37">
        <v>29</v>
      </c>
      <c r="H63" s="37">
        <v>7</v>
      </c>
      <c r="I63" s="37">
        <v>183</v>
      </c>
      <c r="J63" s="45">
        <v>754</v>
      </c>
      <c r="K63" s="152">
        <v>125.66666666666667</v>
      </c>
      <c r="L63" s="40">
        <v>143</v>
      </c>
      <c r="N63" s="27" t="s">
        <v>147</v>
      </c>
      <c r="O63" s="28" t="s">
        <v>66</v>
      </c>
      <c r="P63" s="196">
        <v>24</v>
      </c>
      <c r="Q63" s="189">
        <f t="shared" si="1"/>
        <v>6</v>
      </c>
      <c r="R63" s="197">
        <v>167</v>
      </c>
      <c r="S63" s="198">
        <v>112</v>
      </c>
      <c r="T63" s="77">
        <v>24</v>
      </c>
      <c r="U63" s="193">
        <v>7</v>
      </c>
      <c r="V63" s="199">
        <v>124</v>
      </c>
      <c r="W63" s="195">
        <v>118</v>
      </c>
      <c r="Y63" s="42" t="s">
        <v>139</v>
      </c>
      <c r="Z63" s="28" t="s">
        <v>141</v>
      </c>
      <c r="AA63" s="196">
        <v>39</v>
      </c>
      <c r="AB63" s="189">
        <v>21</v>
      </c>
      <c r="AC63" s="197">
        <v>17</v>
      </c>
      <c r="AD63" s="198">
        <v>42</v>
      </c>
      <c r="AE63" s="77">
        <v>104</v>
      </c>
      <c r="AF63" s="193">
        <v>32</v>
      </c>
      <c r="AG63" s="199">
        <v>26</v>
      </c>
      <c r="AH63" s="195">
        <v>38</v>
      </c>
    </row>
    <row r="64" spans="1:34" x14ac:dyDescent="0.25">
      <c r="A64" s="44" t="s">
        <v>150</v>
      </c>
      <c r="B64" s="43" t="s">
        <v>151</v>
      </c>
      <c r="C64" s="37">
        <v>91</v>
      </c>
      <c r="D64" s="37">
        <v>84</v>
      </c>
      <c r="E64" s="37">
        <v>78</v>
      </c>
      <c r="F64" s="37">
        <v>1</v>
      </c>
      <c r="G64" s="37">
        <v>154</v>
      </c>
      <c r="H64" s="37">
        <v>7</v>
      </c>
      <c r="I64" s="37">
        <v>63</v>
      </c>
      <c r="J64" s="45">
        <v>324</v>
      </c>
      <c r="K64" s="152">
        <v>54</v>
      </c>
      <c r="L64" s="40">
        <v>51</v>
      </c>
      <c r="N64" s="44" t="s">
        <v>150</v>
      </c>
      <c r="O64" s="43" t="s">
        <v>151</v>
      </c>
      <c r="P64" s="63">
        <v>48</v>
      </c>
      <c r="Q64" s="63">
        <f t="shared" si="1"/>
        <v>7</v>
      </c>
      <c r="R64" s="63">
        <v>17</v>
      </c>
      <c r="S64" s="63">
        <v>3</v>
      </c>
      <c r="T64" s="63">
        <v>89</v>
      </c>
      <c r="U64" s="63">
        <v>13</v>
      </c>
      <c r="V64" s="63">
        <v>4</v>
      </c>
      <c r="W64" s="63">
        <v>26</v>
      </c>
      <c r="Y64" s="50" t="s">
        <v>142</v>
      </c>
      <c r="Z64" s="28" t="s">
        <v>143</v>
      </c>
      <c r="AA64" s="196">
        <v>148</v>
      </c>
      <c r="AB64" s="189">
        <v>28</v>
      </c>
      <c r="AC64" s="197">
        <v>66</v>
      </c>
      <c r="AD64" s="198">
        <v>12</v>
      </c>
      <c r="AE64" s="77">
        <v>82</v>
      </c>
      <c r="AF64" s="193">
        <v>16</v>
      </c>
      <c r="AG64" s="199">
        <v>5</v>
      </c>
      <c r="AH64" s="195">
        <v>59</v>
      </c>
    </row>
    <row r="65" spans="1:34" x14ac:dyDescent="0.25">
      <c r="A65" s="41" t="s">
        <v>152</v>
      </c>
      <c r="B65" s="28" t="s">
        <v>154</v>
      </c>
      <c r="C65" s="37">
        <v>1</v>
      </c>
      <c r="D65" s="37">
        <v>79</v>
      </c>
      <c r="E65" s="37">
        <v>54</v>
      </c>
      <c r="F65" s="37">
        <v>1</v>
      </c>
      <c r="G65" s="37">
        <v>1</v>
      </c>
      <c r="H65" s="37">
        <v>11</v>
      </c>
      <c r="I65" s="37">
        <v>33</v>
      </c>
      <c r="J65" s="45">
        <v>179</v>
      </c>
      <c r="K65" s="152">
        <v>29.833333333333332</v>
      </c>
      <c r="L65" s="40">
        <v>18</v>
      </c>
      <c r="N65" s="41" t="s">
        <v>152</v>
      </c>
      <c r="O65" s="28" t="s">
        <v>154</v>
      </c>
      <c r="P65" s="196">
        <v>1</v>
      </c>
      <c r="Q65" s="189">
        <f t="shared" si="1"/>
        <v>8</v>
      </c>
      <c r="R65" s="197">
        <v>50</v>
      </c>
      <c r="S65" s="198">
        <v>1</v>
      </c>
      <c r="T65" s="77">
        <v>1</v>
      </c>
      <c r="U65" s="193">
        <v>11</v>
      </c>
      <c r="V65" s="199">
        <v>1</v>
      </c>
      <c r="W65" s="195">
        <v>5</v>
      </c>
      <c r="Y65" s="50" t="s">
        <v>144</v>
      </c>
      <c r="Z65" s="28" t="s">
        <v>115</v>
      </c>
      <c r="AA65" s="196">
        <v>159</v>
      </c>
      <c r="AB65" s="189">
        <v>64</v>
      </c>
      <c r="AC65" s="197">
        <v>69</v>
      </c>
      <c r="AD65" s="198">
        <v>120</v>
      </c>
      <c r="AE65" s="77">
        <v>155</v>
      </c>
      <c r="AF65" s="193">
        <v>27</v>
      </c>
      <c r="AG65" s="199">
        <v>86</v>
      </c>
      <c r="AH65" s="195">
        <v>142</v>
      </c>
    </row>
    <row r="66" spans="1:34" x14ac:dyDescent="0.25">
      <c r="A66" s="48" t="s">
        <v>155</v>
      </c>
      <c r="B66" s="28" t="s">
        <v>130</v>
      </c>
      <c r="C66" s="37">
        <v>103</v>
      </c>
      <c r="D66" s="89">
        <v>1</v>
      </c>
      <c r="E66" s="53">
        <v>13</v>
      </c>
      <c r="F66" s="69">
        <v>28</v>
      </c>
      <c r="G66" s="37">
        <v>109</v>
      </c>
      <c r="H66" s="31">
        <v>102</v>
      </c>
      <c r="I66" s="37">
        <v>132</v>
      </c>
      <c r="J66" s="45">
        <v>379</v>
      </c>
      <c r="K66" s="152">
        <v>63.166666666666664</v>
      </c>
      <c r="L66" s="40">
        <v>64</v>
      </c>
      <c r="N66" s="48" t="s">
        <v>155</v>
      </c>
      <c r="O66" s="28" t="s">
        <v>130</v>
      </c>
      <c r="P66" s="63">
        <v>94</v>
      </c>
      <c r="Q66" s="63">
        <v>3</v>
      </c>
      <c r="R66" s="63">
        <v>19</v>
      </c>
      <c r="S66" s="63">
        <v>27</v>
      </c>
      <c r="T66" s="63">
        <v>88</v>
      </c>
      <c r="U66" s="63">
        <v>105</v>
      </c>
      <c r="V66" s="63">
        <v>50</v>
      </c>
      <c r="W66" s="63">
        <v>46</v>
      </c>
      <c r="Y66" s="91" t="s">
        <v>144</v>
      </c>
      <c r="Z66" s="28" t="s">
        <v>145</v>
      </c>
      <c r="AA66" s="196">
        <v>134</v>
      </c>
      <c r="AB66" s="189">
        <v>25</v>
      </c>
      <c r="AC66" s="197">
        <v>46</v>
      </c>
      <c r="AD66" s="198">
        <v>18</v>
      </c>
      <c r="AE66" s="77">
        <v>28</v>
      </c>
      <c r="AF66" s="193">
        <v>6</v>
      </c>
      <c r="AG66" s="199">
        <v>5</v>
      </c>
      <c r="AH66" s="195">
        <v>41</v>
      </c>
    </row>
    <row r="67" spans="1:34" x14ac:dyDescent="0.25">
      <c r="A67" s="60" t="s">
        <v>155</v>
      </c>
      <c r="B67" s="43" t="s">
        <v>156</v>
      </c>
      <c r="C67" s="37">
        <v>191</v>
      </c>
      <c r="D67" s="37">
        <v>204</v>
      </c>
      <c r="E67" s="37">
        <v>200</v>
      </c>
      <c r="F67" s="37">
        <v>93</v>
      </c>
      <c r="G67" s="37">
        <v>119</v>
      </c>
      <c r="H67" s="37">
        <v>37</v>
      </c>
      <c r="I67" s="37">
        <v>213</v>
      </c>
      <c r="J67" s="45">
        <v>938</v>
      </c>
      <c r="K67" s="152">
        <v>156.33333333333334</v>
      </c>
      <c r="L67" s="40">
        <v>170</v>
      </c>
      <c r="N67" s="60" t="s">
        <v>155</v>
      </c>
      <c r="O67" s="43" t="s">
        <v>156</v>
      </c>
      <c r="P67" s="196">
        <v>153</v>
      </c>
      <c r="Q67" s="189">
        <f>+Q66+1</f>
        <v>4</v>
      </c>
      <c r="R67" s="197">
        <v>159</v>
      </c>
      <c r="S67" s="198">
        <v>78</v>
      </c>
      <c r="T67" s="77">
        <v>104</v>
      </c>
      <c r="U67" s="193">
        <v>37</v>
      </c>
      <c r="V67" s="199">
        <v>109</v>
      </c>
      <c r="W67" s="195">
        <v>157</v>
      </c>
      <c r="Y67" s="92" t="s">
        <v>144</v>
      </c>
      <c r="Z67" s="43" t="s">
        <v>146</v>
      </c>
      <c r="AA67" s="196">
        <v>93</v>
      </c>
      <c r="AB67" s="189">
        <v>170</v>
      </c>
      <c r="AC67" s="197">
        <v>173</v>
      </c>
      <c r="AD67" s="198">
        <v>53</v>
      </c>
      <c r="AE67" s="77">
        <v>77</v>
      </c>
      <c r="AF67" s="193">
        <v>34</v>
      </c>
      <c r="AG67" s="199">
        <v>92</v>
      </c>
      <c r="AH67" s="195">
        <v>144</v>
      </c>
    </row>
    <row r="68" spans="1:34" x14ac:dyDescent="0.25">
      <c r="A68" s="44" t="s">
        <v>157</v>
      </c>
      <c r="B68" s="28" t="s">
        <v>158</v>
      </c>
      <c r="C68" s="54">
        <v>34</v>
      </c>
      <c r="D68" s="93">
        <v>33</v>
      </c>
      <c r="E68" s="61">
        <v>22</v>
      </c>
      <c r="F68" s="67">
        <v>29</v>
      </c>
      <c r="G68" s="65">
        <v>72</v>
      </c>
      <c r="H68" s="37">
        <v>44</v>
      </c>
      <c r="I68" s="37">
        <v>90</v>
      </c>
      <c r="J68" s="56">
        <v>252</v>
      </c>
      <c r="K68" s="151">
        <v>42</v>
      </c>
      <c r="L68" s="40">
        <v>31</v>
      </c>
      <c r="N68" s="44" t="s">
        <v>157</v>
      </c>
      <c r="O68" s="28" t="s">
        <v>158</v>
      </c>
      <c r="P68" s="196">
        <v>32</v>
      </c>
      <c r="Q68" s="189">
        <v>31</v>
      </c>
      <c r="R68" s="197">
        <v>20</v>
      </c>
      <c r="S68" s="198">
        <v>28</v>
      </c>
      <c r="T68" s="77">
        <v>63</v>
      </c>
      <c r="U68" s="193">
        <v>44</v>
      </c>
      <c r="V68" s="199">
        <v>57</v>
      </c>
      <c r="W68" s="195">
        <v>34</v>
      </c>
      <c r="Y68" s="27" t="s">
        <v>147</v>
      </c>
      <c r="Z68" s="28" t="s">
        <v>66</v>
      </c>
      <c r="AA68" s="196">
        <v>23</v>
      </c>
      <c r="AB68" s="189">
        <v>161</v>
      </c>
      <c r="AC68" s="197">
        <v>184</v>
      </c>
      <c r="AD68" s="198">
        <v>124</v>
      </c>
      <c r="AE68" s="77">
        <v>24</v>
      </c>
      <c r="AF68" s="193">
        <v>7</v>
      </c>
      <c r="AG68" s="199">
        <v>136</v>
      </c>
      <c r="AH68" s="195">
        <v>141</v>
      </c>
    </row>
    <row r="69" spans="1:34" x14ac:dyDescent="0.25">
      <c r="A69" s="78" t="s">
        <v>159</v>
      </c>
      <c r="B69" s="28" t="s">
        <v>160</v>
      </c>
      <c r="C69" s="63">
        <v>29</v>
      </c>
      <c r="D69" s="72">
        <v>23</v>
      </c>
      <c r="E69" s="63">
        <v>8</v>
      </c>
      <c r="F69" s="37">
        <v>85</v>
      </c>
      <c r="G69" s="88">
        <v>76</v>
      </c>
      <c r="H69" s="87">
        <v>105</v>
      </c>
      <c r="I69" s="71">
        <v>28</v>
      </c>
      <c r="J69" s="56">
        <v>278</v>
      </c>
      <c r="K69" s="151">
        <v>46.333333333333336</v>
      </c>
      <c r="L69" s="40">
        <v>36</v>
      </c>
      <c r="N69" s="78" t="s">
        <v>159</v>
      </c>
      <c r="O69" s="28" t="s">
        <v>160</v>
      </c>
      <c r="P69" s="63">
        <v>28</v>
      </c>
      <c r="Q69" s="63">
        <f>+Q68+1</f>
        <v>32</v>
      </c>
      <c r="R69" s="63">
        <v>16</v>
      </c>
      <c r="S69" s="63">
        <v>71</v>
      </c>
      <c r="T69" s="63">
        <v>70</v>
      </c>
      <c r="U69" s="63">
        <v>111</v>
      </c>
      <c r="V69" s="63">
        <v>56</v>
      </c>
      <c r="W69" s="63">
        <v>51</v>
      </c>
      <c r="Y69" s="44" t="s">
        <v>150</v>
      </c>
      <c r="Z69" s="43" t="s">
        <v>444</v>
      </c>
      <c r="AA69" s="196">
        <v>43</v>
      </c>
      <c r="AB69" s="189">
        <v>24</v>
      </c>
      <c r="AC69" s="197">
        <v>18</v>
      </c>
      <c r="AD69" s="198">
        <v>3</v>
      </c>
      <c r="AE69" s="77">
        <v>98</v>
      </c>
      <c r="AF69" s="193">
        <v>13</v>
      </c>
      <c r="AG69" s="199">
        <v>5</v>
      </c>
      <c r="AH69" s="195">
        <v>25</v>
      </c>
    </row>
    <row r="70" spans="1:34" ht="15.75" thickBot="1" x14ac:dyDescent="0.3">
      <c r="A70" s="78" t="s">
        <v>161</v>
      </c>
      <c r="B70" s="43" t="s">
        <v>162</v>
      </c>
      <c r="C70" s="37">
        <v>117</v>
      </c>
      <c r="D70" s="37">
        <v>170</v>
      </c>
      <c r="E70" s="37">
        <v>177</v>
      </c>
      <c r="F70" s="37">
        <v>54</v>
      </c>
      <c r="G70" s="94">
        <v>85</v>
      </c>
      <c r="H70" s="37">
        <v>21</v>
      </c>
      <c r="I70" s="37">
        <v>159</v>
      </c>
      <c r="J70" s="45">
        <v>698</v>
      </c>
      <c r="K70" s="152">
        <v>116.33333333333333</v>
      </c>
      <c r="L70" s="40">
        <v>133</v>
      </c>
      <c r="N70" s="78" t="s">
        <v>161</v>
      </c>
      <c r="O70" s="43" t="s">
        <v>162</v>
      </c>
      <c r="P70" s="63">
        <v>104</v>
      </c>
      <c r="Q70" s="63">
        <f>+Q69+1</f>
        <v>33</v>
      </c>
      <c r="R70" s="63">
        <v>145</v>
      </c>
      <c r="S70" s="63">
        <v>71</v>
      </c>
      <c r="T70" s="63">
        <v>95</v>
      </c>
      <c r="U70" s="63">
        <v>23</v>
      </c>
      <c r="V70" s="63">
        <v>93</v>
      </c>
      <c r="W70" s="63">
        <v>131</v>
      </c>
      <c r="Y70" s="44" t="s">
        <v>152</v>
      </c>
      <c r="Z70" s="28" t="s">
        <v>455</v>
      </c>
      <c r="AA70" s="63">
        <v>160</v>
      </c>
      <c r="AB70" s="63">
        <v>85</v>
      </c>
      <c r="AC70" s="63">
        <v>84</v>
      </c>
      <c r="AD70" s="63">
        <v>1</v>
      </c>
      <c r="AE70" s="63">
        <v>59</v>
      </c>
      <c r="AF70" s="63">
        <v>12</v>
      </c>
      <c r="AG70" s="63">
        <v>1</v>
      </c>
      <c r="AH70" s="63">
        <v>70</v>
      </c>
    </row>
    <row r="71" spans="1:34" x14ac:dyDescent="0.25">
      <c r="A71" t="s">
        <v>1</v>
      </c>
      <c r="C71" s="2" t="s">
        <v>2</v>
      </c>
      <c r="D71" s="2" t="s">
        <v>3</v>
      </c>
      <c r="E71" s="3" t="s">
        <v>4</v>
      </c>
      <c r="F71" s="2" t="s">
        <v>5</v>
      </c>
      <c r="G71" s="4" t="s">
        <v>6</v>
      </c>
      <c r="H71" s="5" t="s">
        <v>7</v>
      </c>
      <c r="I71" s="4" t="s">
        <v>8</v>
      </c>
      <c r="J71" s="6" t="s">
        <v>9</v>
      </c>
      <c r="K71" s="7" t="s">
        <v>10</v>
      </c>
      <c r="L71" s="8" t="s">
        <v>11</v>
      </c>
      <c r="N71" t="s">
        <v>431</v>
      </c>
      <c r="P71" s="161" t="s">
        <v>2</v>
      </c>
      <c r="Q71" s="162" t="s">
        <v>4</v>
      </c>
      <c r="R71" s="163" t="s">
        <v>4</v>
      </c>
      <c r="S71" s="164" t="s">
        <v>5</v>
      </c>
      <c r="T71" s="165" t="s">
        <v>6</v>
      </c>
      <c r="U71" s="166" t="s">
        <v>7</v>
      </c>
      <c r="V71" s="167" t="s">
        <v>8</v>
      </c>
      <c r="W71" s="168" t="s">
        <v>433</v>
      </c>
      <c r="Y71" s="41" t="s">
        <v>456</v>
      </c>
      <c r="Z71" s="28" t="s">
        <v>154</v>
      </c>
      <c r="AA71" s="196">
        <v>1</v>
      </c>
      <c r="AB71" s="189">
        <v>74</v>
      </c>
      <c r="AC71" s="197">
        <v>49</v>
      </c>
      <c r="AD71" s="198">
        <v>1</v>
      </c>
      <c r="AE71" s="77">
        <v>1</v>
      </c>
      <c r="AF71" s="193">
        <v>11</v>
      </c>
      <c r="AG71" s="199">
        <v>1</v>
      </c>
      <c r="AH71" s="195">
        <v>13</v>
      </c>
    </row>
    <row r="72" spans="1:34" x14ac:dyDescent="0.25">
      <c r="C72" s="9" t="s">
        <v>12</v>
      </c>
      <c r="D72" s="10" t="s">
        <v>4</v>
      </c>
      <c r="E72" s="9" t="s">
        <v>13</v>
      </c>
      <c r="F72" s="9" t="s">
        <v>14</v>
      </c>
      <c r="G72" s="11" t="s">
        <v>15</v>
      </c>
      <c r="H72" s="12" t="s">
        <v>16</v>
      </c>
      <c r="I72" s="11" t="s">
        <v>17</v>
      </c>
      <c r="J72" s="13" t="s">
        <v>18</v>
      </c>
      <c r="K72" s="14" t="s">
        <v>19</v>
      </c>
      <c r="L72" s="15" t="s">
        <v>20</v>
      </c>
      <c r="P72" s="169" t="s">
        <v>12</v>
      </c>
      <c r="Q72" s="170" t="s">
        <v>21</v>
      </c>
      <c r="R72" s="171" t="s">
        <v>13</v>
      </c>
      <c r="S72" s="172" t="s">
        <v>14</v>
      </c>
      <c r="T72" s="173" t="s">
        <v>15</v>
      </c>
      <c r="U72" s="174" t="s">
        <v>16</v>
      </c>
      <c r="V72" s="175" t="s">
        <v>17</v>
      </c>
      <c r="W72" s="176" t="s">
        <v>13</v>
      </c>
      <c r="Y72" s="48" t="s">
        <v>155</v>
      </c>
      <c r="Z72" s="28" t="s">
        <v>130</v>
      </c>
      <c r="AA72" s="63">
        <v>110</v>
      </c>
      <c r="AB72" s="63">
        <v>9</v>
      </c>
      <c r="AC72" s="63">
        <v>29</v>
      </c>
      <c r="AD72" s="63">
        <v>49</v>
      </c>
      <c r="AE72" s="63">
        <v>97</v>
      </c>
      <c r="AF72" s="63">
        <v>118</v>
      </c>
      <c r="AG72" s="63">
        <v>61</v>
      </c>
      <c r="AH72" s="63">
        <v>62</v>
      </c>
    </row>
    <row r="73" spans="1:34" x14ac:dyDescent="0.25">
      <c r="C73" s="9" t="s">
        <v>13</v>
      </c>
      <c r="D73" s="9" t="s">
        <v>21</v>
      </c>
      <c r="E73" s="9" t="s">
        <v>22</v>
      </c>
      <c r="F73" s="9" t="s">
        <v>23</v>
      </c>
      <c r="G73" s="11" t="s">
        <v>13</v>
      </c>
      <c r="H73" s="12" t="s">
        <v>24</v>
      </c>
      <c r="I73" s="11" t="s">
        <v>25</v>
      </c>
      <c r="J73" s="13" t="s">
        <v>26</v>
      </c>
      <c r="K73" s="14" t="s">
        <v>27</v>
      </c>
      <c r="L73" s="15" t="s">
        <v>28</v>
      </c>
      <c r="P73" s="169" t="s">
        <v>13</v>
      </c>
      <c r="Q73" s="170" t="s">
        <v>29</v>
      </c>
      <c r="R73" s="171" t="s">
        <v>22</v>
      </c>
      <c r="S73" s="172" t="s">
        <v>23</v>
      </c>
      <c r="T73" s="173" t="s">
        <v>13</v>
      </c>
      <c r="U73" s="174" t="s">
        <v>24</v>
      </c>
      <c r="V73" s="175" t="s">
        <v>25</v>
      </c>
      <c r="W73" s="176" t="s">
        <v>434</v>
      </c>
      <c r="Y73" s="60" t="s">
        <v>155</v>
      </c>
      <c r="Z73" s="43" t="s">
        <v>156</v>
      </c>
      <c r="AA73" s="63">
        <v>179</v>
      </c>
      <c r="AB73" s="63">
        <v>193</v>
      </c>
      <c r="AC73" s="63">
        <v>187</v>
      </c>
      <c r="AD73" s="63">
        <v>91</v>
      </c>
      <c r="AE73" s="63">
        <v>119</v>
      </c>
      <c r="AF73" s="63">
        <v>45</v>
      </c>
      <c r="AG73" s="63">
        <v>126</v>
      </c>
      <c r="AH73" s="63">
        <v>184</v>
      </c>
    </row>
    <row r="74" spans="1:34" x14ac:dyDescent="0.25">
      <c r="C74" s="16">
        <v>42562</v>
      </c>
      <c r="D74" s="9" t="s">
        <v>29</v>
      </c>
      <c r="E74" s="16">
        <v>42562</v>
      </c>
      <c r="F74" s="16">
        <v>42562</v>
      </c>
      <c r="G74" s="11" t="s">
        <v>30</v>
      </c>
      <c r="H74" s="12" t="s">
        <v>31</v>
      </c>
      <c r="I74" s="11" t="s">
        <v>13</v>
      </c>
      <c r="J74" s="13"/>
      <c r="K74" s="14"/>
      <c r="L74" s="17" t="s">
        <v>32</v>
      </c>
      <c r="P74" s="177">
        <v>42602</v>
      </c>
      <c r="Q74" s="170" t="s">
        <v>13</v>
      </c>
      <c r="R74" s="178">
        <v>42602</v>
      </c>
      <c r="S74" s="179">
        <v>42602</v>
      </c>
      <c r="T74" s="173" t="s">
        <v>30</v>
      </c>
      <c r="U74" s="174" t="s">
        <v>31</v>
      </c>
      <c r="V74" s="175" t="s">
        <v>13</v>
      </c>
      <c r="W74" s="176" t="s">
        <v>27</v>
      </c>
      <c r="Y74" s="44" t="s">
        <v>157</v>
      </c>
      <c r="Z74" s="28" t="s">
        <v>158</v>
      </c>
      <c r="AA74" s="196">
        <v>28</v>
      </c>
      <c r="AB74" s="189">
        <v>37</v>
      </c>
      <c r="AC74" s="197">
        <v>20</v>
      </c>
      <c r="AD74" s="198">
        <v>29</v>
      </c>
      <c r="AE74" s="77">
        <v>68</v>
      </c>
      <c r="AF74" s="193">
        <v>44</v>
      </c>
      <c r="AG74" s="199">
        <v>63</v>
      </c>
      <c r="AH74" s="195">
        <v>36</v>
      </c>
    </row>
    <row r="75" spans="1:34" ht="15.75" thickBot="1" x14ac:dyDescent="0.3">
      <c r="A75" s="18" t="s">
        <v>33</v>
      </c>
      <c r="B75" s="19" t="s">
        <v>34</v>
      </c>
      <c r="C75" s="20" t="s">
        <v>22</v>
      </c>
      <c r="D75" s="21">
        <v>42562</v>
      </c>
      <c r="E75" s="22"/>
      <c r="F75" s="20" t="s">
        <v>22</v>
      </c>
      <c r="G75" s="21">
        <v>42562</v>
      </c>
      <c r="H75" s="23">
        <v>42014</v>
      </c>
      <c r="I75" s="21">
        <v>42562</v>
      </c>
      <c r="J75" s="24">
        <v>42562</v>
      </c>
      <c r="K75" s="25">
        <v>42562</v>
      </c>
      <c r="L75" s="148">
        <v>42562</v>
      </c>
      <c r="N75" s="18" t="s">
        <v>33</v>
      </c>
      <c r="O75" s="19" t="s">
        <v>34</v>
      </c>
      <c r="P75" s="180" t="s">
        <v>22</v>
      </c>
      <c r="Q75" s="181">
        <v>42602</v>
      </c>
      <c r="R75" s="182"/>
      <c r="S75" s="183" t="s">
        <v>22</v>
      </c>
      <c r="T75" s="184">
        <v>42602</v>
      </c>
      <c r="U75" s="185">
        <v>42014</v>
      </c>
      <c r="V75" s="186">
        <v>42602</v>
      </c>
      <c r="W75" s="187">
        <v>42602</v>
      </c>
      <c r="Y75" s="60" t="s">
        <v>157</v>
      </c>
      <c r="Z75" s="43" t="s">
        <v>457</v>
      </c>
      <c r="AA75" s="196">
        <v>180</v>
      </c>
      <c r="AB75" s="189">
        <v>85</v>
      </c>
      <c r="AC75" s="197">
        <v>84</v>
      </c>
      <c r="AD75" s="198">
        <v>1</v>
      </c>
      <c r="AE75" s="77">
        <v>169</v>
      </c>
      <c r="AF75" s="193">
        <v>4</v>
      </c>
      <c r="AG75" s="199">
        <v>1</v>
      </c>
      <c r="AH75" s="195">
        <v>108</v>
      </c>
    </row>
    <row r="76" spans="1:34" ht="15.75" x14ac:dyDescent="0.25">
      <c r="A76" s="78" t="s">
        <v>161</v>
      </c>
      <c r="B76" s="28" t="s">
        <v>163</v>
      </c>
      <c r="C76" s="37">
        <v>175</v>
      </c>
      <c r="D76" s="52">
        <v>22</v>
      </c>
      <c r="E76" s="95">
        <v>47</v>
      </c>
      <c r="F76" s="37">
        <v>138</v>
      </c>
      <c r="G76" s="37">
        <v>171</v>
      </c>
      <c r="H76" s="37">
        <v>28</v>
      </c>
      <c r="I76" s="37">
        <v>33</v>
      </c>
      <c r="J76" s="45">
        <v>443</v>
      </c>
      <c r="K76" s="152">
        <v>73.833333333333329</v>
      </c>
      <c r="L76" s="40">
        <v>81</v>
      </c>
      <c r="N76" s="78" t="s">
        <v>161</v>
      </c>
      <c r="O76" s="28" t="s">
        <v>163</v>
      </c>
      <c r="P76" s="63">
        <v>141</v>
      </c>
      <c r="Q76" s="63">
        <f>+Q70+1</f>
        <v>34</v>
      </c>
      <c r="R76" s="63">
        <v>46</v>
      </c>
      <c r="S76" s="63">
        <v>112</v>
      </c>
      <c r="T76" s="63">
        <v>149</v>
      </c>
      <c r="U76" s="63">
        <v>31</v>
      </c>
      <c r="V76" s="63">
        <v>30</v>
      </c>
      <c r="W76" s="63">
        <v>121</v>
      </c>
      <c r="Y76" s="234" t="s">
        <v>159</v>
      </c>
      <c r="Z76" s="235" t="s">
        <v>160</v>
      </c>
      <c r="AA76" s="63">
        <v>57</v>
      </c>
      <c r="AB76" s="63">
        <v>135</v>
      </c>
      <c r="AC76" s="63">
        <v>143</v>
      </c>
      <c r="AD76" s="63">
        <v>86</v>
      </c>
      <c r="AE76" s="63">
        <v>79</v>
      </c>
      <c r="AF76" s="63">
        <v>133</v>
      </c>
      <c r="AG76" s="63">
        <v>85</v>
      </c>
      <c r="AH76" s="63">
        <v>127</v>
      </c>
    </row>
    <row r="77" spans="1:34" x14ac:dyDescent="0.25">
      <c r="A77" s="92" t="s">
        <v>164</v>
      </c>
      <c r="B77" s="28" t="s">
        <v>165</v>
      </c>
      <c r="C77" s="37">
        <v>52</v>
      </c>
      <c r="D77" s="37">
        <v>59</v>
      </c>
      <c r="E77" s="37">
        <v>55</v>
      </c>
      <c r="F77" s="37">
        <v>3</v>
      </c>
      <c r="G77" s="37">
        <v>26</v>
      </c>
      <c r="H77" s="37">
        <v>11</v>
      </c>
      <c r="I77" s="37">
        <v>28</v>
      </c>
      <c r="J77" s="45">
        <v>208</v>
      </c>
      <c r="K77" s="152">
        <v>34.666666666666664</v>
      </c>
      <c r="L77" s="40">
        <v>26</v>
      </c>
      <c r="N77" s="92" t="s">
        <v>164</v>
      </c>
      <c r="O77" s="28" t="s">
        <v>165</v>
      </c>
      <c r="P77" s="63">
        <v>30</v>
      </c>
      <c r="Q77" s="63">
        <f>+Q76+1</f>
        <v>35</v>
      </c>
      <c r="R77" s="63">
        <v>28</v>
      </c>
      <c r="S77" s="63">
        <v>7</v>
      </c>
      <c r="T77" s="63">
        <v>38</v>
      </c>
      <c r="U77" s="63">
        <v>17</v>
      </c>
      <c r="V77" s="63">
        <v>10</v>
      </c>
      <c r="W77" s="63">
        <v>15</v>
      </c>
      <c r="Y77" s="247" t="s">
        <v>159</v>
      </c>
      <c r="Z77" s="28" t="s">
        <v>458</v>
      </c>
      <c r="AA77" s="196">
        <v>196</v>
      </c>
      <c r="AB77" s="189">
        <v>181</v>
      </c>
      <c r="AC77" s="197">
        <v>146</v>
      </c>
      <c r="AD77" s="198">
        <v>124</v>
      </c>
      <c r="AE77" s="77">
        <v>169</v>
      </c>
      <c r="AF77" s="193">
        <v>2</v>
      </c>
      <c r="AG77" s="199">
        <v>136</v>
      </c>
      <c r="AH77" s="195">
        <v>195</v>
      </c>
    </row>
    <row r="78" spans="1:34" ht="15.75" thickBot="1" x14ac:dyDescent="0.3">
      <c r="A78" s="60" t="s">
        <v>166</v>
      </c>
      <c r="B78" s="28" t="s">
        <v>167</v>
      </c>
      <c r="C78" s="37">
        <v>178</v>
      </c>
      <c r="D78" s="37">
        <v>79</v>
      </c>
      <c r="E78" s="37">
        <v>81</v>
      </c>
      <c r="F78" s="37">
        <v>1</v>
      </c>
      <c r="G78" s="37">
        <v>165</v>
      </c>
      <c r="H78" s="37">
        <v>5</v>
      </c>
      <c r="I78" s="37">
        <v>63</v>
      </c>
      <c r="J78" s="45">
        <v>407</v>
      </c>
      <c r="K78" s="152">
        <v>67.833333333333329</v>
      </c>
      <c r="L78" s="40">
        <v>76</v>
      </c>
      <c r="N78" s="60" t="s">
        <v>166</v>
      </c>
      <c r="O78" s="28" t="s">
        <v>167</v>
      </c>
      <c r="P78" s="196">
        <v>142</v>
      </c>
      <c r="Q78" s="189">
        <v>69</v>
      </c>
      <c r="R78" s="197">
        <v>72</v>
      </c>
      <c r="S78" s="198">
        <v>1</v>
      </c>
      <c r="T78" s="77">
        <v>136</v>
      </c>
      <c r="U78" s="193">
        <v>5</v>
      </c>
      <c r="V78" s="199">
        <v>1</v>
      </c>
      <c r="W78" s="195">
        <v>87</v>
      </c>
      <c r="Y78" s="78" t="s">
        <v>161</v>
      </c>
      <c r="Z78" s="43" t="s">
        <v>162</v>
      </c>
      <c r="AA78" s="63">
        <v>112</v>
      </c>
      <c r="AB78" s="63">
        <v>168</v>
      </c>
      <c r="AC78" s="63">
        <v>169</v>
      </c>
      <c r="AD78" s="63">
        <v>80</v>
      </c>
      <c r="AE78" s="63">
        <v>78</v>
      </c>
      <c r="AF78" s="63">
        <v>33</v>
      </c>
      <c r="AG78" s="63">
        <v>113</v>
      </c>
      <c r="AH78" s="63">
        <v>156</v>
      </c>
    </row>
    <row r="79" spans="1:34" x14ac:dyDescent="0.25">
      <c r="A79" s="48" t="s">
        <v>168</v>
      </c>
      <c r="B79" s="28" t="s">
        <v>169</v>
      </c>
      <c r="C79" s="37">
        <v>157</v>
      </c>
      <c r="D79" s="37">
        <v>77</v>
      </c>
      <c r="E79" s="37">
        <v>73</v>
      </c>
      <c r="F79" s="52">
        <v>40</v>
      </c>
      <c r="G79" s="37">
        <v>112</v>
      </c>
      <c r="H79" s="68">
        <v>112</v>
      </c>
      <c r="I79" s="37">
        <v>132</v>
      </c>
      <c r="J79" s="45">
        <v>591</v>
      </c>
      <c r="K79" s="152">
        <v>98.5</v>
      </c>
      <c r="L79" s="40">
        <v>111</v>
      </c>
      <c r="N79" s="48" t="s">
        <v>168</v>
      </c>
      <c r="O79" s="28" t="s">
        <v>169</v>
      </c>
      <c r="P79" s="63">
        <v>129</v>
      </c>
      <c r="Q79" s="63">
        <v>67</v>
      </c>
      <c r="R79" s="63">
        <v>64</v>
      </c>
      <c r="S79" s="63">
        <v>41</v>
      </c>
      <c r="T79" s="63">
        <v>97</v>
      </c>
      <c r="U79" s="63">
        <v>105</v>
      </c>
      <c r="V79" s="63">
        <v>76</v>
      </c>
      <c r="W79" s="63">
        <v>99</v>
      </c>
      <c r="Y79" t="s">
        <v>446</v>
      </c>
      <c r="AA79" s="161" t="s">
        <v>2</v>
      </c>
      <c r="AB79" s="162" t="s">
        <v>4</v>
      </c>
      <c r="AC79" s="163" t="s">
        <v>4</v>
      </c>
      <c r="AD79" s="164" t="s">
        <v>432</v>
      </c>
      <c r="AE79" s="165" t="s">
        <v>6</v>
      </c>
      <c r="AF79" s="166" t="s">
        <v>7</v>
      </c>
      <c r="AG79" s="167" t="s">
        <v>8</v>
      </c>
      <c r="AH79" s="168" t="s">
        <v>433</v>
      </c>
    </row>
    <row r="80" spans="1:34" x14ac:dyDescent="0.25">
      <c r="A80" s="44" t="s">
        <v>170</v>
      </c>
      <c r="B80" s="28" t="s">
        <v>171</v>
      </c>
      <c r="C80" s="37">
        <v>95</v>
      </c>
      <c r="D80" s="37">
        <v>11</v>
      </c>
      <c r="E80" s="37">
        <v>14</v>
      </c>
      <c r="F80" s="37">
        <v>1</v>
      </c>
      <c r="G80" s="37">
        <v>88</v>
      </c>
      <c r="H80" s="37">
        <v>14</v>
      </c>
      <c r="I80" s="37">
        <v>8</v>
      </c>
      <c r="J80" s="45">
        <v>143</v>
      </c>
      <c r="K80" s="152">
        <v>23.833333333333332</v>
      </c>
      <c r="L80" s="40">
        <v>11</v>
      </c>
      <c r="N80" s="44" t="s">
        <v>170</v>
      </c>
      <c r="O80" s="28" t="s">
        <v>171</v>
      </c>
      <c r="P80" s="196">
        <v>79</v>
      </c>
      <c r="Q80" s="189">
        <v>11</v>
      </c>
      <c r="R80" s="197">
        <v>13</v>
      </c>
      <c r="S80" s="198">
        <v>1</v>
      </c>
      <c r="T80" s="77">
        <v>76</v>
      </c>
      <c r="U80" s="193">
        <v>14</v>
      </c>
      <c r="V80" s="199">
        <v>1</v>
      </c>
      <c r="W80" s="195">
        <v>22</v>
      </c>
      <c r="Y80" t="s">
        <v>448</v>
      </c>
      <c r="AA80" s="169" t="s">
        <v>12</v>
      </c>
      <c r="AB80" s="170" t="s">
        <v>21</v>
      </c>
      <c r="AC80" s="171" t="s">
        <v>13</v>
      </c>
      <c r="AD80" s="172" t="s">
        <v>14</v>
      </c>
      <c r="AE80" s="173" t="s">
        <v>15</v>
      </c>
      <c r="AF80" s="174" t="s">
        <v>16</v>
      </c>
      <c r="AG80" s="175" t="s">
        <v>17</v>
      </c>
      <c r="AH80" s="176" t="s">
        <v>522</v>
      </c>
    </row>
    <row r="81" spans="1:34" x14ac:dyDescent="0.25">
      <c r="A81" s="44" t="s">
        <v>172</v>
      </c>
      <c r="B81" s="28" t="s">
        <v>173</v>
      </c>
      <c r="C81" s="37">
        <v>113</v>
      </c>
      <c r="D81" s="37">
        <v>153</v>
      </c>
      <c r="E81" s="37">
        <v>162</v>
      </c>
      <c r="F81" s="29">
        <v>26</v>
      </c>
      <c r="G81" s="70">
        <v>49</v>
      </c>
      <c r="H81" s="37">
        <v>51</v>
      </c>
      <c r="I81" s="37">
        <v>174</v>
      </c>
      <c r="J81" s="45">
        <v>679</v>
      </c>
      <c r="K81" s="152">
        <v>113.16666666666667</v>
      </c>
      <c r="L81" s="40">
        <v>129</v>
      </c>
      <c r="N81" s="44" t="s">
        <v>172</v>
      </c>
      <c r="O81" s="28" t="s">
        <v>173</v>
      </c>
      <c r="P81" s="196">
        <v>92</v>
      </c>
      <c r="Q81" s="189">
        <f>+Q80+1</f>
        <v>12</v>
      </c>
      <c r="R81" s="197">
        <v>134</v>
      </c>
      <c r="S81" s="198">
        <v>23</v>
      </c>
      <c r="T81" s="77">
        <v>38</v>
      </c>
      <c r="U81" s="193">
        <v>51</v>
      </c>
      <c r="V81" s="199">
        <v>83</v>
      </c>
      <c r="W81" s="195">
        <v>93</v>
      </c>
      <c r="Y81" t="s">
        <v>423</v>
      </c>
      <c r="AA81" s="169" t="s">
        <v>13</v>
      </c>
      <c r="AB81" s="170" t="s">
        <v>29</v>
      </c>
      <c r="AC81" s="171" t="s">
        <v>22</v>
      </c>
      <c r="AD81" s="172" t="s">
        <v>23</v>
      </c>
      <c r="AE81" s="173" t="s">
        <v>13</v>
      </c>
      <c r="AF81" s="174" t="s">
        <v>24</v>
      </c>
      <c r="AG81" s="175" t="s">
        <v>25</v>
      </c>
      <c r="AH81" s="176" t="s">
        <v>434</v>
      </c>
    </row>
    <row r="82" spans="1:34" x14ac:dyDescent="0.25">
      <c r="A82" s="60" t="s">
        <v>174</v>
      </c>
      <c r="B82" s="43" t="s">
        <v>175</v>
      </c>
      <c r="C82" s="37">
        <v>205</v>
      </c>
      <c r="D82" s="37">
        <v>93</v>
      </c>
      <c r="E82" s="37">
        <v>92</v>
      </c>
      <c r="F82" s="37">
        <v>113</v>
      </c>
      <c r="G82" s="37">
        <v>165</v>
      </c>
      <c r="H82" s="37">
        <v>10</v>
      </c>
      <c r="I82" s="37">
        <v>63</v>
      </c>
      <c r="J82" s="45">
        <v>576</v>
      </c>
      <c r="K82" s="152">
        <v>96</v>
      </c>
      <c r="L82" s="40">
        <v>109</v>
      </c>
      <c r="N82" s="60" t="s">
        <v>174</v>
      </c>
      <c r="O82" s="43" t="s">
        <v>175</v>
      </c>
      <c r="P82" s="196">
        <v>166</v>
      </c>
      <c r="Q82" s="189">
        <v>82</v>
      </c>
      <c r="R82" s="197">
        <v>81</v>
      </c>
      <c r="S82" s="198">
        <v>98</v>
      </c>
      <c r="T82" s="77">
        <v>136</v>
      </c>
      <c r="U82" s="193">
        <v>10</v>
      </c>
      <c r="V82" s="199">
        <v>40</v>
      </c>
      <c r="W82" s="195">
        <v>138</v>
      </c>
      <c r="AA82" s="177">
        <v>42710</v>
      </c>
      <c r="AB82" s="170" t="s">
        <v>13</v>
      </c>
      <c r="AC82" s="178">
        <v>42710</v>
      </c>
      <c r="AD82" s="179">
        <v>42710</v>
      </c>
      <c r="AE82" s="173" t="s">
        <v>30</v>
      </c>
      <c r="AF82" s="174" t="s">
        <v>31</v>
      </c>
      <c r="AG82" s="175" t="s">
        <v>13</v>
      </c>
      <c r="AH82" s="176" t="s">
        <v>27</v>
      </c>
    </row>
    <row r="83" spans="1:34" ht="15.75" thickBot="1" x14ac:dyDescent="0.3">
      <c r="A83" s="80" t="s">
        <v>178</v>
      </c>
      <c r="B83" s="36" t="s">
        <v>179</v>
      </c>
      <c r="C83" s="37">
        <v>204</v>
      </c>
      <c r="D83" s="37">
        <v>93</v>
      </c>
      <c r="E83" s="37">
        <v>92</v>
      </c>
      <c r="F83" s="37">
        <v>8</v>
      </c>
      <c r="G83" s="37">
        <v>149</v>
      </c>
      <c r="H83" s="37">
        <v>10</v>
      </c>
      <c r="I83" s="37">
        <v>48</v>
      </c>
      <c r="J83" s="45">
        <v>455</v>
      </c>
      <c r="K83" s="152">
        <v>75.833333333333329</v>
      </c>
      <c r="L83" s="40">
        <v>82</v>
      </c>
      <c r="N83" s="80" t="s">
        <v>178</v>
      </c>
      <c r="O83" s="36" t="s">
        <v>179</v>
      </c>
      <c r="P83" s="196">
        <v>165</v>
      </c>
      <c r="Q83" s="189">
        <v>82</v>
      </c>
      <c r="R83" s="197">
        <v>81</v>
      </c>
      <c r="S83" s="198">
        <v>7</v>
      </c>
      <c r="T83" s="77">
        <v>123</v>
      </c>
      <c r="U83" s="193">
        <v>10</v>
      </c>
      <c r="V83" s="199">
        <v>15</v>
      </c>
      <c r="W83" s="195">
        <v>98</v>
      </c>
      <c r="Y83" s="240" t="s">
        <v>33</v>
      </c>
      <c r="Z83" s="241" t="s">
        <v>34</v>
      </c>
      <c r="AA83" s="180" t="s">
        <v>22</v>
      </c>
      <c r="AB83" s="181">
        <v>42710</v>
      </c>
      <c r="AC83" s="182"/>
      <c r="AD83" s="183" t="s">
        <v>22</v>
      </c>
      <c r="AE83" s="184">
        <v>42710</v>
      </c>
      <c r="AF83" s="185">
        <v>42014</v>
      </c>
      <c r="AG83" s="186">
        <v>42710</v>
      </c>
      <c r="AH83" s="219">
        <v>42710</v>
      </c>
    </row>
    <row r="84" spans="1:34" x14ac:dyDescent="0.25">
      <c r="A84" s="96" t="s">
        <v>178</v>
      </c>
      <c r="B84" s="36" t="s">
        <v>180</v>
      </c>
      <c r="C84" s="37">
        <v>181</v>
      </c>
      <c r="D84" s="37">
        <v>93</v>
      </c>
      <c r="E84" s="37">
        <v>92</v>
      </c>
      <c r="F84" s="37">
        <v>1</v>
      </c>
      <c r="G84" s="37">
        <v>59</v>
      </c>
      <c r="H84" s="37">
        <v>10</v>
      </c>
      <c r="I84" s="37">
        <v>90</v>
      </c>
      <c r="J84" s="45">
        <v>467</v>
      </c>
      <c r="K84" s="152">
        <v>77.833333333333329</v>
      </c>
      <c r="L84" s="40">
        <v>87</v>
      </c>
      <c r="N84" s="96" t="s">
        <v>178</v>
      </c>
      <c r="O84" s="36" t="s">
        <v>180</v>
      </c>
      <c r="P84" s="196">
        <v>145</v>
      </c>
      <c r="Q84" s="189">
        <v>82</v>
      </c>
      <c r="R84" s="197">
        <v>81</v>
      </c>
      <c r="S84" s="198">
        <v>1</v>
      </c>
      <c r="T84" s="77">
        <v>48</v>
      </c>
      <c r="U84" s="193">
        <v>10</v>
      </c>
      <c r="V84" s="199">
        <v>1</v>
      </c>
      <c r="W84" s="195">
        <v>69</v>
      </c>
      <c r="Y84" s="78" t="s">
        <v>161</v>
      </c>
      <c r="Z84" s="28" t="s">
        <v>163</v>
      </c>
      <c r="AA84" s="63">
        <v>147</v>
      </c>
      <c r="AB84" s="63">
        <v>31</v>
      </c>
      <c r="AC84" s="63">
        <v>48</v>
      </c>
      <c r="AD84" s="63">
        <v>124</v>
      </c>
      <c r="AE84" s="63">
        <v>157</v>
      </c>
      <c r="AF84" s="63">
        <v>40</v>
      </c>
      <c r="AG84" s="63">
        <v>38</v>
      </c>
      <c r="AH84" s="63">
        <v>116</v>
      </c>
    </row>
    <row r="85" spans="1:34" x14ac:dyDescent="0.25">
      <c r="A85" s="48" t="s">
        <v>181</v>
      </c>
      <c r="B85" s="28" t="s">
        <v>182</v>
      </c>
      <c r="C85" s="37">
        <v>108</v>
      </c>
      <c r="D85" s="61">
        <v>17</v>
      </c>
      <c r="E85" s="87">
        <v>7</v>
      </c>
      <c r="F85" s="37">
        <v>88</v>
      </c>
      <c r="G85" s="97">
        <v>86</v>
      </c>
      <c r="H85" s="63">
        <v>103</v>
      </c>
      <c r="I85" s="37">
        <v>132</v>
      </c>
      <c r="J85" s="45">
        <v>455</v>
      </c>
      <c r="K85" s="152">
        <v>75.833333333333329</v>
      </c>
      <c r="L85" s="40">
        <v>82</v>
      </c>
      <c r="N85" s="48" t="s">
        <v>181</v>
      </c>
      <c r="O85" s="28" t="s">
        <v>182</v>
      </c>
      <c r="P85" s="63">
        <v>90</v>
      </c>
      <c r="Q85" s="63">
        <f>+Q84+1</f>
        <v>83</v>
      </c>
      <c r="R85" s="63">
        <v>8</v>
      </c>
      <c r="S85" s="63">
        <v>75</v>
      </c>
      <c r="T85" s="63">
        <v>76</v>
      </c>
      <c r="U85" s="63">
        <v>106</v>
      </c>
      <c r="V85" s="63">
        <v>75</v>
      </c>
      <c r="W85" s="63">
        <v>80</v>
      </c>
      <c r="Y85" s="92" t="s">
        <v>164</v>
      </c>
      <c r="Z85" s="28" t="s">
        <v>165</v>
      </c>
      <c r="AA85" s="196">
        <v>27</v>
      </c>
      <c r="AB85" s="189">
        <v>33</v>
      </c>
      <c r="AC85" s="197">
        <v>26</v>
      </c>
      <c r="AD85" s="198">
        <v>7</v>
      </c>
      <c r="AE85" s="77">
        <v>38</v>
      </c>
      <c r="AF85" s="193">
        <v>17</v>
      </c>
      <c r="AG85" s="199">
        <v>12</v>
      </c>
      <c r="AH85" s="195">
        <v>15</v>
      </c>
    </row>
    <row r="86" spans="1:34" x14ac:dyDescent="0.25">
      <c r="A86" s="48" t="s">
        <v>189</v>
      </c>
      <c r="B86" s="28" t="s">
        <v>190</v>
      </c>
      <c r="C86" s="37">
        <v>11</v>
      </c>
      <c r="D86" s="37">
        <v>93</v>
      </c>
      <c r="E86" s="37">
        <v>92</v>
      </c>
      <c r="F86" s="37">
        <v>1</v>
      </c>
      <c r="G86" s="37">
        <v>17</v>
      </c>
      <c r="H86" s="37">
        <v>10</v>
      </c>
      <c r="I86" s="37">
        <v>90</v>
      </c>
      <c r="J86" s="45">
        <v>297</v>
      </c>
      <c r="K86" s="152">
        <v>49.5</v>
      </c>
      <c r="L86" s="40">
        <v>46</v>
      </c>
      <c r="N86" s="48" t="s">
        <v>189</v>
      </c>
      <c r="O86" s="28" t="s">
        <v>190</v>
      </c>
      <c r="P86" s="63">
        <v>7</v>
      </c>
      <c r="Q86" s="63">
        <f>+Q85+1</f>
        <v>84</v>
      </c>
      <c r="R86" s="63">
        <v>63</v>
      </c>
      <c r="S86" s="63">
        <v>1</v>
      </c>
      <c r="T86" s="63">
        <v>4</v>
      </c>
      <c r="U86" s="63">
        <v>17</v>
      </c>
      <c r="V86" s="63">
        <v>1</v>
      </c>
      <c r="W86" s="63">
        <v>13</v>
      </c>
      <c r="Y86" s="60" t="s">
        <v>166</v>
      </c>
      <c r="Z86" s="28" t="s">
        <v>167</v>
      </c>
      <c r="AA86" s="63">
        <v>151</v>
      </c>
      <c r="AB86" s="63">
        <v>85</v>
      </c>
      <c r="AC86" s="63">
        <v>84</v>
      </c>
      <c r="AD86" s="63">
        <v>53</v>
      </c>
      <c r="AE86" s="63">
        <v>82</v>
      </c>
      <c r="AF86" s="63">
        <v>10</v>
      </c>
      <c r="AG86" s="63">
        <v>63</v>
      </c>
      <c r="AH86" s="63">
        <v>106</v>
      </c>
    </row>
    <row r="87" spans="1:34" x14ac:dyDescent="0.25">
      <c r="A87" s="44" t="s">
        <v>191</v>
      </c>
      <c r="B87" s="28" t="s">
        <v>192</v>
      </c>
      <c r="C87" s="37">
        <v>174</v>
      </c>
      <c r="D87" s="37">
        <v>212</v>
      </c>
      <c r="E87" s="37">
        <v>213</v>
      </c>
      <c r="F87" s="37">
        <v>96</v>
      </c>
      <c r="G87" s="81">
        <v>57</v>
      </c>
      <c r="H87" s="37">
        <v>46</v>
      </c>
      <c r="I87" s="37">
        <v>194</v>
      </c>
      <c r="J87" s="45">
        <v>935</v>
      </c>
      <c r="K87" s="152">
        <v>155.83333333333334</v>
      </c>
      <c r="L87" s="40">
        <v>169</v>
      </c>
      <c r="N87" s="44" t="s">
        <v>191</v>
      </c>
      <c r="O87" s="28" t="s">
        <v>192</v>
      </c>
      <c r="P87" s="196">
        <v>140</v>
      </c>
      <c r="Q87" s="189">
        <f>+Q86+1</f>
        <v>85</v>
      </c>
      <c r="R87" s="197">
        <v>172</v>
      </c>
      <c r="S87" s="198">
        <v>85</v>
      </c>
      <c r="T87" s="77">
        <v>46</v>
      </c>
      <c r="U87" s="193">
        <v>46</v>
      </c>
      <c r="V87" s="199">
        <v>91</v>
      </c>
      <c r="W87" s="195">
        <v>151</v>
      </c>
      <c r="Y87" s="48" t="s">
        <v>168</v>
      </c>
      <c r="Z87" s="28" t="s">
        <v>169</v>
      </c>
      <c r="AA87" s="196">
        <v>128</v>
      </c>
      <c r="AB87" s="189">
        <v>55</v>
      </c>
      <c r="AC87" s="197">
        <v>56</v>
      </c>
      <c r="AD87" s="198">
        <v>38</v>
      </c>
      <c r="AE87" s="77">
        <v>116</v>
      </c>
      <c r="AF87" s="193">
        <v>124</v>
      </c>
      <c r="AG87" s="199">
        <v>62</v>
      </c>
      <c r="AH87" s="195">
        <v>88</v>
      </c>
    </row>
    <row r="88" spans="1:34" x14ac:dyDescent="0.25">
      <c r="A88" s="27" t="s">
        <v>193</v>
      </c>
      <c r="B88" s="28" t="s">
        <v>194</v>
      </c>
      <c r="C88" s="37">
        <v>5</v>
      </c>
      <c r="D88" s="37">
        <v>42</v>
      </c>
      <c r="E88" s="37">
        <v>24</v>
      </c>
      <c r="F88" s="37">
        <v>1</v>
      </c>
      <c r="G88" s="37">
        <v>1</v>
      </c>
      <c r="H88" s="37">
        <v>2</v>
      </c>
      <c r="I88" s="37">
        <v>63</v>
      </c>
      <c r="J88" s="45">
        <v>137</v>
      </c>
      <c r="K88" s="152">
        <v>22.833333333333332</v>
      </c>
      <c r="L88" s="40">
        <v>10</v>
      </c>
      <c r="N88" s="27" t="s">
        <v>193</v>
      </c>
      <c r="O88" s="28" t="s">
        <v>194</v>
      </c>
      <c r="P88" s="196">
        <v>4</v>
      </c>
      <c r="Q88" s="189">
        <v>41</v>
      </c>
      <c r="R88" s="197">
        <v>22</v>
      </c>
      <c r="S88" s="198">
        <v>1</v>
      </c>
      <c r="T88" s="77">
        <v>1</v>
      </c>
      <c r="U88" s="193">
        <v>2</v>
      </c>
      <c r="V88" s="199">
        <v>1</v>
      </c>
      <c r="W88" s="195">
        <v>7</v>
      </c>
      <c r="Y88" s="44" t="s">
        <v>170</v>
      </c>
      <c r="Z88" s="28" t="s">
        <v>171</v>
      </c>
      <c r="AA88" s="196">
        <v>73</v>
      </c>
      <c r="AB88" s="189">
        <v>10</v>
      </c>
      <c r="AC88" s="197">
        <v>15</v>
      </c>
      <c r="AD88" s="198">
        <v>1</v>
      </c>
      <c r="AE88" s="77">
        <v>82</v>
      </c>
      <c r="AF88" s="193">
        <v>14</v>
      </c>
      <c r="AG88" s="199">
        <v>1</v>
      </c>
      <c r="AH88" s="195">
        <v>20</v>
      </c>
    </row>
    <row r="89" spans="1:34" x14ac:dyDescent="0.25">
      <c r="A89" s="44" t="s">
        <v>195</v>
      </c>
      <c r="B89" s="28" t="s">
        <v>196</v>
      </c>
      <c r="C89" s="37">
        <v>102</v>
      </c>
      <c r="D89" s="94">
        <v>70</v>
      </c>
      <c r="E89" s="37">
        <v>71</v>
      </c>
      <c r="F89" s="89">
        <v>1</v>
      </c>
      <c r="G89" s="63">
        <v>16</v>
      </c>
      <c r="H89" s="37">
        <v>21</v>
      </c>
      <c r="I89" s="31">
        <v>9</v>
      </c>
      <c r="J89" s="56">
        <v>274</v>
      </c>
      <c r="K89" s="151">
        <v>45.666666666666664</v>
      </c>
      <c r="L89" s="40">
        <v>35</v>
      </c>
      <c r="N89" s="44" t="s">
        <v>195</v>
      </c>
      <c r="O89" s="28" t="s">
        <v>196</v>
      </c>
      <c r="P89" s="196">
        <v>85</v>
      </c>
      <c r="Q89" s="189">
        <v>62</v>
      </c>
      <c r="R89" s="197">
        <v>61</v>
      </c>
      <c r="S89" s="198">
        <v>1</v>
      </c>
      <c r="T89" s="77">
        <v>14</v>
      </c>
      <c r="U89" s="193">
        <v>21</v>
      </c>
      <c r="V89" s="199">
        <v>1</v>
      </c>
      <c r="W89" s="195">
        <v>32</v>
      </c>
      <c r="Y89" s="44" t="s">
        <v>172</v>
      </c>
      <c r="Z89" s="28" t="s">
        <v>173</v>
      </c>
      <c r="AA89" s="196">
        <v>91</v>
      </c>
      <c r="AB89" s="189">
        <v>137</v>
      </c>
      <c r="AC89" s="197">
        <v>142</v>
      </c>
      <c r="AD89" s="198">
        <v>25</v>
      </c>
      <c r="AE89" s="77">
        <v>38</v>
      </c>
      <c r="AF89" s="193">
        <v>51</v>
      </c>
      <c r="AG89" s="199">
        <v>90</v>
      </c>
      <c r="AH89" s="195">
        <v>112</v>
      </c>
    </row>
    <row r="90" spans="1:34" x14ac:dyDescent="0.25">
      <c r="A90" s="48" t="s">
        <v>197</v>
      </c>
      <c r="B90" s="43" t="s">
        <v>198</v>
      </c>
      <c r="C90" s="37">
        <v>170</v>
      </c>
      <c r="D90" s="37"/>
      <c r="E90" s="37">
        <v>92</v>
      </c>
      <c r="F90" s="37">
        <v>140</v>
      </c>
      <c r="G90" s="37">
        <v>190</v>
      </c>
      <c r="H90" s="37">
        <v>7</v>
      </c>
      <c r="I90" s="37">
        <v>174</v>
      </c>
      <c r="J90" s="45">
        <v>583</v>
      </c>
      <c r="K90" s="152">
        <v>97.166666666666671</v>
      </c>
      <c r="L90" s="40">
        <v>110</v>
      </c>
      <c r="N90" s="48" t="s">
        <v>197</v>
      </c>
      <c r="O90" s="43" t="s">
        <v>198</v>
      </c>
      <c r="P90" s="196">
        <v>137</v>
      </c>
      <c r="Q90" s="189"/>
      <c r="R90" s="197">
        <v>81</v>
      </c>
      <c r="S90" s="198">
        <v>112</v>
      </c>
      <c r="T90" s="77">
        <v>157</v>
      </c>
      <c r="U90" s="193">
        <v>7</v>
      </c>
      <c r="V90" s="199">
        <v>124</v>
      </c>
      <c r="W90" s="195">
        <v>141</v>
      </c>
      <c r="Y90" s="104" t="s">
        <v>174</v>
      </c>
      <c r="Z90" s="28" t="s">
        <v>175</v>
      </c>
      <c r="AA90" s="196">
        <v>178</v>
      </c>
      <c r="AB90" s="189">
        <v>85</v>
      </c>
      <c r="AC90" s="197">
        <v>84</v>
      </c>
      <c r="AD90" s="198">
        <v>111</v>
      </c>
      <c r="AE90" s="77">
        <v>152</v>
      </c>
      <c r="AF90" s="193">
        <v>10</v>
      </c>
      <c r="AG90" s="199">
        <v>46</v>
      </c>
      <c r="AH90" s="195">
        <v>143</v>
      </c>
    </row>
    <row r="91" spans="1:34" x14ac:dyDescent="0.25">
      <c r="A91" s="78" t="s">
        <v>199</v>
      </c>
      <c r="B91" s="28" t="s">
        <v>200</v>
      </c>
      <c r="C91" s="37">
        <v>19</v>
      </c>
      <c r="D91" s="37">
        <v>5</v>
      </c>
      <c r="E91" s="37">
        <v>2</v>
      </c>
      <c r="F91" s="37">
        <v>1</v>
      </c>
      <c r="G91" s="37">
        <v>21</v>
      </c>
      <c r="H91" s="37">
        <v>21</v>
      </c>
      <c r="I91" s="37">
        <v>10</v>
      </c>
      <c r="J91" s="45">
        <v>58</v>
      </c>
      <c r="K91" s="152">
        <v>9.6666666666666661</v>
      </c>
      <c r="L91" s="40">
        <v>2</v>
      </c>
      <c r="N91" s="78" t="s">
        <v>199</v>
      </c>
      <c r="O91" s="28" t="s">
        <v>200</v>
      </c>
      <c r="P91" s="196">
        <v>17</v>
      </c>
      <c r="Q91" s="189">
        <v>5</v>
      </c>
      <c r="R91" s="197">
        <v>3</v>
      </c>
      <c r="S91" s="198">
        <v>1</v>
      </c>
      <c r="T91" s="77">
        <v>19</v>
      </c>
      <c r="U91" s="193">
        <v>21</v>
      </c>
      <c r="V91" s="199">
        <v>3</v>
      </c>
      <c r="W91" s="195">
        <v>4</v>
      </c>
      <c r="Y91" s="60" t="s">
        <v>178</v>
      </c>
      <c r="Z91" s="28" t="s">
        <v>179</v>
      </c>
      <c r="AA91" s="196">
        <v>176</v>
      </c>
      <c r="AB91" s="189">
        <v>85</v>
      </c>
      <c r="AC91" s="197">
        <v>84</v>
      </c>
      <c r="AD91" s="198">
        <v>7</v>
      </c>
      <c r="AE91" s="77">
        <v>137</v>
      </c>
      <c r="AF91" s="193">
        <v>10</v>
      </c>
      <c r="AG91" s="199">
        <v>16</v>
      </c>
      <c r="AH91" s="195">
        <v>101</v>
      </c>
    </row>
    <row r="92" spans="1:34" x14ac:dyDescent="0.25">
      <c r="A92" s="78" t="s">
        <v>201</v>
      </c>
      <c r="B92" s="43" t="s">
        <v>202</v>
      </c>
      <c r="C92" s="37">
        <v>200</v>
      </c>
      <c r="D92" s="37">
        <v>59</v>
      </c>
      <c r="E92" s="37">
        <v>85</v>
      </c>
      <c r="F92" s="37">
        <v>1</v>
      </c>
      <c r="G92" s="37">
        <v>134</v>
      </c>
      <c r="H92" s="37">
        <v>6</v>
      </c>
      <c r="I92" s="37">
        <v>48</v>
      </c>
      <c r="J92" s="45">
        <v>399</v>
      </c>
      <c r="K92" s="152">
        <v>66.5</v>
      </c>
      <c r="L92" s="40">
        <v>74</v>
      </c>
      <c r="N92" s="78" t="s">
        <v>201</v>
      </c>
      <c r="O92" s="43" t="s">
        <v>202</v>
      </c>
      <c r="P92" s="196">
        <v>161</v>
      </c>
      <c r="Q92" s="189">
        <f>+Q91+1</f>
        <v>6</v>
      </c>
      <c r="R92" s="197">
        <v>75</v>
      </c>
      <c r="S92" s="198">
        <v>1</v>
      </c>
      <c r="T92" s="77">
        <v>116</v>
      </c>
      <c r="U92" s="193">
        <v>6</v>
      </c>
      <c r="V92" s="199">
        <v>1</v>
      </c>
      <c r="W92" s="195">
        <v>90</v>
      </c>
      <c r="Y92" s="108" t="s">
        <v>178</v>
      </c>
      <c r="Z92" s="28" t="s">
        <v>180</v>
      </c>
      <c r="AA92" s="196">
        <v>151</v>
      </c>
      <c r="AB92" s="189">
        <v>85</v>
      </c>
      <c r="AC92" s="197">
        <v>84</v>
      </c>
      <c r="AD92" s="198">
        <v>1</v>
      </c>
      <c r="AE92" s="77">
        <v>53</v>
      </c>
      <c r="AF92" s="193">
        <v>10</v>
      </c>
      <c r="AG92" s="199">
        <v>1</v>
      </c>
      <c r="AH92" s="195">
        <v>66</v>
      </c>
    </row>
    <row r="93" spans="1:34" x14ac:dyDescent="0.25">
      <c r="A93" s="50" t="s">
        <v>205</v>
      </c>
      <c r="B93" s="28" t="s">
        <v>208</v>
      </c>
      <c r="C93" s="37">
        <v>179</v>
      </c>
      <c r="D93" s="37">
        <v>158</v>
      </c>
      <c r="E93" s="37">
        <v>163</v>
      </c>
      <c r="F93" s="37">
        <v>55</v>
      </c>
      <c r="G93" s="37">
        <v>118</v>
      </c>
      <c r="H93" s="37">
        <v>12</v>
      </c>
      <c r="I93" s="37">
        <v>194</v>
      </c>
      <c r="J93" s="45">
        <v>761</v>
      </c>
      <c r="K93" s="152">
        <v>126.83333333333333</v>
      </c>
      <c r="L93" s="40">
        <v>146</v>
      </c>
      <c r="N93" s="50" t="s">
        <v>205</v>
      </c>
      <c r="O93" s="28" t="s">
        <v>208</v>
      </c>
      <c r="P93" s="196">
        <v>143</v>
      </c>
      <c r="Q93" s="189">
        <f>+Q92+1</f>
        <v>7</v>
      </c>
      <c r="R93" s="197">
        <v>135</v>
      </c>
      <c r="S93" s="198">
        <v>47</v>
      </c>
      <c r="T93" s="77">
        <v>103</v>
      </c>
      <c r="U93" s="193">
        <v>12</v>
      </c>
      <c r="V93" s="199">
        <v>106</v>
      </c>
      <c r="W93" s="195">
        <v>144</v>
      </c>
      <c r="Y93" s="48" t="s">
        <v>181</v>
      </c>
      <c r="Z93" s="28" t="s">
        <v>182</v>
      </c>
      <c r="AA93" s="63">
        <v>87</v>
      </c>
      <c r="AB93" s="63">
        <v>15</v>
      </c>
      <c r="AC93" s="63">
        <v>9</v>
      </c>
      <c r="AD93" s="63">
        <v>86</v>
      </c>
      <c r="AE93" s="63">
        <v>81</v>
      </c>
      <c r="AF93" s="63">
        <v>111</v>
      </c>
      <c r="AG93" s="63">
        <v>80</v>
      </c>
      <c r="AH93" s="63">
        <v>63</v>
      </c>
    </row>
    <row r="94" spans="1:34" x14ac:dyDescent="0.25">
      <c r="A94" s="78" t="s">
        <v>205</v>
      </c>
      <c r="B94" s="28" t="s">
        <v>209</v>
      </c>
      <c r="C94" s="37">
        <v>179</v>
      </c>
      <c r="D94" s="37">
        <v>87</v>
      </c>
      <c r="E94" s="37">
        <v>88</v>
      </c>
      <c r="F94" s="37">
        <v>141</v>
      </c>
      <c r="G94" s="37">
        <v>185</v>
      </c>
      <c r="H94" s="37">
        <v>9</v>
      </c>
      <c r="I94" s="37">
        <v>63</v>
      </c>
      <c r="J94" s="45">
        <v>567</v>
      </c>
      <c r="K94" s="152">
        <v>94.5</v>
      </c>
      <c r="L94" s="40">
        <v>108</v>
      </c>
      <c r="N94" s="78" t="s">
        <v>205</v>
      </c>
      <c r="O94" s="28" t="s">
        <v>209</v>
      </c>
      <c r="P94" s="196">
        <v>143</v>
      </c>
      <c r="Q94" s="189">
        <v>77</v>
      </c>
      <c r="R94" s="197">
        <v>78</v>
      </c>
      <c r="S94" s="198">
        <v>112</v>
      </c>
      <c r="T94" s="77">
        <v>152</v>
      </c>
      <c r="U94" s="193">
        <v>9</v>
      </c>
      <c r="V94" s="199">
        <v>33</v>
      </c>
      <c r="W94" s="195">
        <v>132</v>
      </c>
      <c r="Y94" s="48" t="s">
        <v>189</v>
      </c>
      <c r="Z94" s="28" t="s">
        <v>190</v>
      </c>
      <c r="AA94" s="196">
        <v>8</v>
      </c>
      <c r="AB94" s="189">
        <v>79</v>
      </c>
      <c r="AC94" s="197">
        <v>66</v>
      </c>
      <c r="AD94" s="198">
        <v>1</v>
      </c>
      <c r="AE94" s="77">
        <v>4</v>
      </c>
      <c r="AF94" s="193">
        <v>17</v>
      </c>
      <c r="AG94" s="199">
        <v>1</v>
      </c>
      <c r="AH94" s="195">
        <v>17</v>
      </c>
    </row>
    <row r="95" spans="1:34" x14ac:dyDescent="0.25">
      <c r="A95" s="101" t="s">
        <v>205</v>
      </c>
      <c r="B95" s="28" t="s">
        <v>173</v>
      </c>
      <c r="C95" s="37">
        <v>122</v>
      </c>
      <c r="D95" s="37">
        <v>59</v>
      </c>
      <c r="E95" s="37">
        <v>64</v>
      </c>
      <c r="F95" s="37">
        <v>114</v>
      </c>
      <c r="G95" s="37">
        <v>132</v>
      </c>
      <c r="H95" s="37">
        <v>11</v>
      </c>
      <c r="I95" s="37">
        <v>194</v>
      </c>
      <c r="J95" s="45">
        <v>564</v>
      </c>
      <c r="K95" s="152">
        <v>94</v>
      </c>
      <c r="L95" s="40">
        <v>106</v>
      </c>
      <c r="N95" s="101" t="s">
        <v>205</v>
      </c>
      <c r="O95" s="28" t="s">
        <v>173</v>
      </c>
      <c r="P95" s="196">
        <v>99</v>
      </c>
      <c r="Q95" s="189">
        <v>53</v>
      </c>
      <c r="R95" s="197">
        <v>58</v>
      </c>
      <c r="S95" s="198">
        <v>98</v>
      </c>
      <c r="T95" s="77">
        <v>113</v>
      </c>
      <c r="U95" s="193">
        <v>11</v>
      </c>
      <c r="V95" s="199">
        <v>120</v>
      </c>
      <c r="W95" s="195">
        <v>120</v>
      </c>
      <c r="Y95" s="79" t="s">
        <v>191</v>
      </c>
      <c r="Z95" s="28" t="s">
        <v>192</v>
      </c>
      <c r="AA95" s="196">
        <v>144</v>
      </c>
      <c r="AB95" s="189">
        <v>190</v>
      </c>
      <c r="AC95" s="197">
        <v>191</v>
      </c>
      <c r="AD95" s="198">
        <v>98</v>
      </c>
      <c r="AE95" s="77">
        <v>49</v>
      </c>
      <c r="AF95" s="193">
        <v>46</v>
      </c>
      <c r="AG95" s="199">
        <v>100</v>
      </c>
      <c r="AH95" s="195">
        <v>169</v>
      </c>
    </row>
    <row r="96" spans="1:34" x14ac:dyDescent="0.25">
      <c r="A96" s="48" t="s">
        <v>212</v>
      </c>
      <c r="B96" s="43" t="s">
        <v>213</v>
      </c>
      <c r="C96" s="37">
        <v>164</v>
      </c>
      <c r="D96" s="37">
        <v>93</v>
      </c>
      <c r="E96" s="37">
        <v>92</v>
      </c>
      <c r="F96" s="37">
        <v>115</v>
      </c>
      <c r="G96" s="37">
        <v>186</v>
      </c>
      <c r="H96" s="37">
        <v>10</v>
      </c>
      <c r="I96" s="37">
        <v>207</v>
      </c>
      <c r="J96" s="45">
        <v>681</v>
      </c>
      <c r="K96" s="152">
        <v>113.5</v>
      </c>
      <c r="L96" s="40">
        <v>131</v>
      </c>
      <c r="N96" s="48" t="s">
        <v>212</v>
      </c>
      <c r="O96" s="43" t="s">
        <v>213</v>
      </c>
      <c r="P96" s="196">
        <v>134</v>
      </c>
      <c r="Q96" s="189">
        <v>82</v>
      </c>
      <c r="R96" s="197">
        <v>81</v>
      </c>
      <c r="S96" s="198">
        <v>98</v>
      </c>
      <c r="T96" s="77">
        <v>153</v>
      </c>
      <c r="U96" s="193">
        <v>10</v>
      </c>
      <c r="V96" s="199">
        <v>121</v>
      </c>
      <c r="W96" s="195">
        <v>154</v>
      </c>
      <c r="Y96" s="27" t="s">
        <v>193</v>
      </c>
      <c r="Z96" s="28" t="s">
        <v>194</v>
      </c>
      <c r="AA96" s="196">
        <v>4</v>
      </c>
      <c r="AB96" s="189">
        <v>42</v>
      </c>
      <c r="AC96" s="197">
        <v>22</v>
      </c>
      <c r="AD96" s="198">
        <v>1</v>
      </c>
      <c r="AE96" s="77">
        <v>1</v>
      </c>
      <c r="AF96" s="193">
        <v>2</v>
      </c>
      <c r="AG96" s="199">
        <v>1</v>
      </c>
      <c r="AH96" s="195">
        <v>7</v>
      </c>
    </row>
    <row r="97" spans="1:34" x14ac:dyDescent="0.25">
      <c r="A97" s="96" t="s">
        <v>214</v>
      </c>
      <c r="B97" s="36" t="s">
        <v>99</v>
      </c>
      <c r="C97" s="31">
        <v>30</v>
      </c>
      <c r="D97" s="54">
        <v>8</v>
      </c>
      <c r="E97" s="68">
        <v>5</v>
      </c>
      <c r="F97" s="71">
        <v>38</v>
      </c>
      <c r="G97" s="86">
        <v>66</v>
      </c>
      <c r="H97" s="89">
        <v>121</v>
      </c>
      <c r="I97" s="68">
        <v>2</v>
      </c>
      <c r="J97" s="56">
        <v>204</v>
      </c>
      <c r="K97" s="151">
        <v>34</v>
      </c>
      <c r="L97" s="40">
        <v>23</v>
      </c>
      <c r="N97" s="96" t="s">
        <v>214</v>
      </c>
      <c r="O97" s="36" t="s">
        <v>99</v>
      </c>
      <c r="P97" s="196">
        <v>25</v>
      </c>
      <c r="Q97" s="189">
        <f>+Q96+1</f>
        <v>83</v>
      </c>
      <c r="R97" s="197">
        <v>6</v>
      </c>
      <c r="S97" s="198">
        <v>35</v>
      </c>
      <c r="T97" s="77">
        <v>55</v>
      </c>
      <c r="U97" s="193">
        <v>121</v>
      </c>
      <c r="V97" s="199">
        <v>32</v>
      </c>
      <c r="W97" s="195">
        <v>24</v>
      </c>
      <c r="Y97" s="79" t="s">
        <v>195</v>
      </c>
      <c r="Z97" s="28" t="s">
        <v>196</v>
      </c>
      <c r="AA97" s="196">
        <v>80</v>
      </c>
      <c r="AB97" s="189">
        <v>68</v>
      </c>
      <c r="AC97" s="197">
        <v>64</v>
      </c>
      <c r="AD97" s="198">
        <v>1</v>
      </c>
      <c r="AE97" s="77">
        <v>15</v>
      </c>
      <c r="AF97" s="193">
        <v>21</v>
      </c>
      <c r="AG97" s="199">
        <v>1</v>
      </c>
      <c r="AH97" s="195">
        <v>30</v>
      </c>
    </row>
    <row r="98" spans="1:34" x14ac:dyDescent="0.25">
      <c r="A98" s="41" t="s">
        <v>215</v>
      </c>
      <c r="B98" s="28" t="s">
        <v>217</v>
      </c>
      <c r="C98" s="37">
        <v>130</v>
      </c>
      <c r="D98" s="37">
        <v>65</v>
      </c>
      <c r="E98" s="37">
        <v>70</v>
      </c>
      <c r="F98" s="37">
        <v>143</v>
      </c>
      <c r="G98" s="37">
        <v>181</v>
      </c>
      <c r="H98" s="37">
        <v>38</v>
      </c>
      <c r="I98" s="37">
        <v>191</v>
      </c>
      <c r="J98" s="45">
        <v>637</v>
      </c>
      <c r="K98" s="152">
        <v>106.16666666666667</v>
      </c>
      <c r="L98" s="40">
        <v>119</v>
      </c>
      <c r="N98" s="41" t="s">
        <v>215</v>
      </c>
      <c r="O98" s="28" t="s">
        <v>217</v>
      </c>
      <c r="P98" s="196">
        <v>107</v>
      </c>
      <c r="Q98" s="189">
        <v>58</v>
      </c>
      <c r="R98" s="197">
        <v>60</v>
      </c>
      <c r="S98" s="198">
        <v>112</v>
      </c>
      <c r="T98" s="77">
        <v>148</v>
      </c>
      <c r="U98" s="193">
        <v>38</v>
      </c>
      <c r="V98" s="199">
        <v>101</v>
      </c>
      <c r="W98" s="195">
        <v>129</v>
      </c>
      <c r="Y98" s="48" t="s">
        <v>197</v>
      </c>
      <c r="Z98" s="43" t="s">
        <v>198</v>
      </c>
      <c r="AA98" s="196">
        <v>142</v>
      </c>
      <c r="AB98" s="189">
        <v>197</v>
      </c>
      <c r="AC98" s="197">
        <v>84</v>
      </c>
      <c r="AD98" s="198">
        <v>124</v>
      </c>
      <c r="AE98" s="77">
        <v>169</v>
      </c>
      <c r="AF98" s="193">
        <v>7</v>
      </c>
      <c r="AG98" s="199">
        <v>136</v>
      </c>
      <c r="AH98" s="195">
        <v>179</v>
      </c>
    </row>
    <row r="99" spans="1:34" x14ac:dyDescent="0.25">
      <c r="A99" s="41" t="s">
        <v>218</v>
      </c>
      <c r="B99" s="28" t="s">
        <v>149</v>
      </c>
      <c r="C99" s="37">
        <v>67</v>
      </c>
      <c r="D99" s="37">
        <v>25</v>
      </c>
      <c r="E99" s="37">
        <v>24</v>
      </c>
      <c r="F99" s="37">
        <v>1</v>
      </c>
      <c r="G99" s="37">
        <v>88</v>
      </c>
      <c r="H99" s="37">
        <v>12</v>
      </c>
      <c r="I99" s="37">
        <v>14</v>
      </c>
      <c r="J99" s="45">
        <v>143</v>
      </c>
      <c r="K99" s="152">
        <v>23.833333333333332</v>
      </c>
      <c r="L99" s="40">
        <v>11</v>
      </c>
      <c r="N99" s="41" t="s">
        <v>218</v>
      </c>
      <c r="O99" s="28" t="s">
        <v>149</v>
      </c>
      <c r="P99" s="196">
        <v>56</v>
      </c>
      <c r="Q99" s="189">
        <f>+Q98+1</f>
        <v>59</v>
      </c>
      <c r="R99" s="197">
        <v>22</v>
      </c>
      <c r="S99" s="198">
        <v>1</v>
      </c>
      <c r="T99" s="77">
        <v>76</v>
      </c>
      <c r="U99" s="193">
        <v>12</v>
      </c>
      <c r="V99" s="199">
        <v>1</v>
      </c>
      <c r="W99" s="195">
        <v>18</v>
      </c>
      <c r="Y99" s="44" t="s">
        <v>197</v>
      </c>
      <c r="Z99" s="43" t="s">
        <v>318</v>
      </c>
      <c r="AA99" s="63">
        <v>137</v>
      </c>
      <c r="AB99" s="63">
        <v>142</v>
      </c>
      <c r="AC99" s="63">
        <v>144</v>
      </c>
      <c r="AD99" s="63">
        <v>124</v>
      </c>
      <c r="AE99" s="63">
        <v>28</v>
      </c>
      <c r="AF99" s="63">
        <v>3</v>
      </c>
      <c r="AG99" s="63">
        <v>136</v>
      </c>
      <c r="AH99" s="63">
        <v>153</v>
      </c>
    </row>
    <row r="100" spans="1:34" x14ac:dyDescent="0.25">
      <c r="A100" s="44" t="s">
        <v>219</v>
      </c>
      <c r="B100" s="28" t="s">
        <v>220</v>
      </c>
      <c r="C100" s="37">
        <v>128</v>
      </c>
      <c r="D100" s="37">
        <v>93</v>
      </c>
      <c r="E100" s="37">
        <v>92</v>
      </c>
      <c r="F100" s="37">
        <v>144</v>
      </c>
      <c r="G100" s="37">
        <v>88</v>
      </c>
      <c r="H100" s="37">
        <v>12</v>
      </c>
      <c r="I100" s="37">
        <v>41</v>
      </c>
      <c r="J100" s="45">
        <v>510</v>
      </c>
      <c r="K100" s="152">
        <v>85</v>
      </c>
      <c r="L100" s="40">
        <v>98</v>
      </c>
      <c r="N100" s="44" t="s">
        <v>219</v>
      </c>
      <c r="O100" s="28" t="s">
        <v>220</v>
      </c>
      <c r="P100" s="196">
        <v>105</v>
      </c>
      <c r="Q100" s="189">
        <v>82</v>
      </c>
      <c r="R100" s="197">
        <v>81</v>
      </c>
      <c r="S100" s="198">
        <v>112</v>
      </c>
      <c r="T100" s="77">
        <v>76</v>
      </c>
      <c r="U100" s="193">
        <v>12</v>
      </c>
      <c r="V100" s="199">
        <v>10</v>
      </c>
      <c r="W100" s="195">
        <v>95</v>
      </c>
      <c r="Y100" s="78" t="s">
        <v>199</v>
      </c>
      <c r="Z100" s="28" t="s">
        <v>200</v>
      </c>
      <c r="AA100" s="196">
        <v>10</v>
      </c>
      <c r="AB100" s="189">
        <v>1</v>
      </c>
      <c r="AC100" s="197">
        <v>2</v>
      </c>
      <c r="AD100" s="198">
        <v>1</v>
      </c>
      <c r="AE100" s="77">
        <v>13</v>
      </c>
      <c r="AF100" s="193">
        <v>27</v>
      </c>
      <c r="AG100" s="199">
        <v>3</v>
      </c>
      <c r="AH100" s="195">
        <v>2</v>
      </c>
    </row>
    <row r="101" spans="1:34" ht="15.75" thickBot="1" x14ac:dyDescent="0.3">
      <c r="A101" s="27" t="s">
        <v>221</v>
      </c>
      <c r="B101" s="28" t="s">
        <v>222</v>
      </c>
      <c r="C101" s="37">
        <v>16</v>
      </c>
      <c r="D101" s="37">
        <v>5</v>
      </c>
      <c r="E101" s="37">
        <v>2</v>
      </c>
      <c r="F101" s="37">
        <v>116</v>
      </c>
      <c r="G101" s="37">
        <v>134</v>
      </c>
      <c r="H101" s="37">
        <v>21</v>
      </c>
      <c r="I101" s="37">
        <v>90</v>
      </c>
      <c r="J101" s="45">
        <v>250</v>
      </c>
      <c r="K101" s="152">
        <v>41.666666666666664</v>
      </c>
      <c r="L101" s="40">
        <v>30</v>
      </c>
      <c r="N101" s="27" t="s">
        <v>221</v>
      </c>
      <c r="O101" s="28" t="s">
        <v>222</v>
      </c>
      <c r="P101" s="196">
        <v>14</v>
      </c>
      <c r="Q101" s="189">
        <v>5</v>
      </c>
      <c r="R101" s="197">
        <v>3</v>
      </c>
      <c r="S101" s="198">
        <v>98</v>
      </c>
      <c r="T101" s="77">
        <v>116</v>
      </c>
      <c r="U101" s="193">
        <v>21</v>
      </c>
      <c r="V101" s="199">
        <v>57</v>
      </c>
      <c r="W101" s="195">
        <v>50</v>
      </c>
      <c r="Y101" s="78" t="s">
        <v>201</v>
      </c>
      <c r="Z101" s="43" t="s">
        <v>202</v>
      </c>
      <c r="AA101" s="196">
        <v>172</v>
      </c>
      <c r="AB101" s="189">
        <v>57</v>
      </c>
      <c r="AC101" s="197">
        <v>78</v>
      </c>
      <c r="AD101" s="198">
        <v>1</v>
      </c>
      <c r="AE101" s="77">
        <v>128</v>
      </c>
      <c r="AF101" s="193">
        <v>6</v>
      </c>
      <c r="AG101" s="199">
        <v>1</v>
      </c>
      <c r="AH101" s="195">
        <v>82</v>
      </c>
    </row>
    <row r="102" spans="1:34" x14ac:dyDescent="0.25">
      <c r="A102" t="s">
        <v>1</v>
      </c>
      <c r="C102" s="2" t="s">
        <v>2</v>
      </c>
      <c r="D102" s="2" t="s">
        <v>3</v>
      </c>
      <c r="E102" s="3" t="s">
        <v>4</v>
      </c>
      <c r="F102" s="2" t="s">
        <v>5</v>
      </c>
      <c r="G102" s="4" t="s">
        <v>6</v>
      </c>
      <c r="H102" s="5" t="s">
        <v>7</v>
      </c>
      <c r="I102" s="4" t="s">
        <v>8</v>
      </c>
      <c r="J102" s="6" t="s">
        <v>9</v>
      </c>
      <c r="K102" s="7" t="s">
        <v>10</v>
      </c>
      <c r="L102" s="8" t="s">
        <v>11</v>
      </c>
      <c r="N102" t="s">
        <v>431</v>
      </c>
      <c r="P102" s="161" t="s">
        <v>2</v>
      </c>
      <c r="Q102" s="162" t="s">
        <v>4</v>
      </c>
      <c r="R102" s="163" t="s">
        <v>4</v>
      </c>
      <c r="S102" s="164" t="s">
        <v>5</v>
      </c>
      <c r="T102" s="165" t="s">
        <v>6</v>
      </c>
      <c r="U102" s="166" t="s">
        <v>7</v>
      </c>
      <c r="V102" s="167" t="s">
        <v>8</v>
      </c>
      <c r="W102" s="168" t="s">
        <v>433</v>
      </c>
      <c r="Y102" s="50" t="s">
        <v>205</v>
      </c>
      <c r="Z102" s="28" t="s">
        <v>208</v>
      </c>
      <c r="AA102" s="63">
        <v>144</v>
      </c>
      <c r="AB102" s="63">
        <v>85</v>
      </c>
      <c r="AC102" s="63">
        <v>84</v>
      </c>
      <c r="AD102" s="63">
        <v>53</v>
      </c>
      <c r="AE102" s="63">
        <v>98</v>
      </c>
      <c r="AF102" s="63">
        <v>13</v>
      </c>
      <c r="AG102" s="63">
        <v>118</v>
      </c>
      <c r="AH102" s="63">
        <v>126</v>
      </c>
    </row>
    <row r="103" spans="1:34" x14ac:dyDescent="0.25">
      <c r="C103" s="9" t="s">
        <v>12</v>
      </c>
      <c r="D103" s="10" t="s">
        <v>4</v>
      </c>
      <c r="E103" s="9" t="s">
        <v>13</v>
      </c>
      <c r="F103" s="9" t="s">
        <v>14</v>
      </c>
      <c r="G103" s="11" t="s">
        <v>15</v>
      </c>
      <c r="H103" s="12" t="s">
        <v>16</v>
      </c>
      <c r="I103" s="11" t="s">
        <v>17</v>
      </c>
      <c r="J103" s="13" t="s">
        <v>18</v>
      </c>
      <c r="K103" s="14" t="s">
        <v>19</v>
      </c>
      <c r="L103" s="15" t="s">
        <v>20</v>
      </c>
      <c r="P103" s="169" t="s">
        <v>12</v>
      </c>
      <c r="Q103" s="170" t="s">
        <v>21</v>
      </c>
      <c r="R103" s="171" t="s">
        <v>13</v>
      </c>
      <c r="S103" s="172" t="s">
        <v>14</v>
      </c>
      <c r="T103" s="173" t="s">
        <v>15</v>
      </c>
      <c r="U103" s="174" t="s">
        <v>16</v>
      </c>
      <c r="V103" s="175" t="s">
        <v>17</v>
      </c>
      <c r="W103" s="176" t="s">
        <v>13</v>
      </c>
      <c r="Y103" s="103" t="s">
        <v>205</v>
      </c>
      <c r="Z103" s="28" t="s">
        <v>209</v>
      </c>
      <c r="AA103" s="196">
        <v>127</v>
      </c>
      <c r="AB103" s="189">
        <v>23</v>
      </c>
      <c r="AC103" s="197">
        <v>44</v>
      </c>
      <c r="AD103" s="198">
        <v>124</v>
      </c>
      <c r="AE103" s="77">
        <v>149</v>
      </c>
      <c r="AF103" s="193">
        <v>17</v>
      </c>
      <c r="AG103" s="199">
        <v>9</v>
      </c>
      <c r="AH103" s="195">
        <v>92</v>
      </c>
    </row>
    <row r="104" spans="1:34" x14ac:dyDescent="0.25">
      <c r="C104" s="9" t="s">
        <v>13</v>
      </c>
      <c r="D104" s="9" t="s">
        <v>21</v>
      </c>
      <c r="E104" s="9" t="s">
        <v>22</v>
      </c>
      <c r="F104" s="9" t="s">
        <v>23</v>
      </c>
      <c r="G104" s="11" t="s">
        <v>13</v>
      </c>
      <c r="H104" s="12" t="s">
        <v>24</v>
      </c>
      <c r="I104" s="11" t="s">
        <v>25</v>
      </c>
      <c r="J104" s="13" t="s">
        <v>26</v>
      </c>
      <c r="K104" s="14" t="s">
        <v>27</v>
      </c>
      <c r="L104" s="15" t="s">
        <v>28</v>
      </c>
      <c r="P104" s="169" t="s">
        <v>13</v>
      </c>
      <c r="Q104" s="170" t="s">
        <v>29</v>
      </c>
      <c r="R104" s="171" t="s">
        <v>22</v>
      </c>
      <c r="S104" s="172" t="s">
        <v>23</v>
      </c>
      <c r="T104" s="173" t="s">
        <v>13</v>
      </c>
      <c r="U104" s="174" t="s">
        <v>24</v>
      </c>
      <c r="V104" s="175" t="s">
        <v>25</v>
      </c>
      <c r="W104" s="176" t="s">
        <v>434</v>
      </c>
      <c r="Y104" s="101" t="s">
        <v>205</v>
      </c>
      <c r="Z104" s="28" t="s">
        <v>173</v>
      </c>
      <c r="AA104" s="196">
        <v>99</v>
      </c>
      <c r="AB104" s="189">
        <v>57</v>
      </c>
      <c r="AC104" s="197">
        <v>57</v>
      </c>
      <c r="AD104" s="198">
        <v>111</v>
      </c>
      <c r="AE104" s="77">
        <v>125</v>
      </c>
      <c r="AF104" s="193">
        <v>11</v>
      </c>
      <c r="AG104" s="199">
        <v>132</v>
      </c>
      <c r="AH104" s="195">
        <v>125</v>
      </c>
    </row>
    <row r="105" spans="1:34" x14ac:dyDescent="0.25">
      <c r="C105" s="16">
        <v>42562</v>
      </c>
      <c r="D105" s="9" t="s">
        <v>29</v>
      </c>
      <c r="E105" s="16">
        <v>42562</v>
      </c>
      <c r="F105" s="16">
        <v>42562</v>
      </c>
      <c r="G105" s="11" t="s">
        <v>30</v>
      </c>
      <c r="H105" s="12" t="s">
        <v>31</v>
      </c>
      <c r="I105" s="11" t="s">
        <v>13</v>
      </c>
      <c r="J105" s="13"/>
      <c r="K105" s="14"/>
      <c r="L105" s="17" t="s">
        <v>32</v>
      </c>
      <c r="P105" s="177">
        <v>42602</v>
      </c>
      <c r="Q105" s="170" t="s">
        <v>13</v>
      </c>
      <c r="R105" s="178">
        <v>42602</v>
      </c>
      <c r="S105" s="179">
        <v>42602</v>
      </c>
      <c r="T105" s="173" t="s">
        <v>30</v>
      </c>
      <c r="U105" s="174" t="s">
        <v>31</v>
      </c>
      <c r="V105" s="175" t="s">
        <v>13</v>
      </c>
      <c r="W105" s="176" t="s">
        <v>27</v>
      </c>
      <c r="Y105" s="48" t="s">
        <v>212</v>
      </c>
      <c r="Z105" s="43" t="s">
        <v>213</v>
      </c>
      <c r="AA105" s="196">
        <v>137</v>
      </c>
      <c r="AB105" s="189">
        <v>85</v>
      </c>
      <c r="AC105" s="197">
        <v>84</v>
      </c>
      <c r="AD105" s="198">
        <v>111</v>
      </c>
      <c r="AE105" s="77">
        <v>164</v>
      </c>
      <c r="AF105" s="193">
        <v>10</v>
      </c>
      <c r="AG105" s="199">
        <v>133</v>
      </c>
      <c r="AH105" s="195">
        <v>154</v>
      </c>
    </row>
    <row r="106" spans="1:34" ht="15.75" thickBot="1" x14ac:dyDescent="0.3">
      <c r="A106" s="18" t="s">
        <v>33</v>
      </c>
      <c r="B106" s="19" t="s">
        <v>34</v>
      </c>
      <c r="C106" s="9" t="s">
        <v>22</v>
      </c>
      <c r="D106" s="16">
        <v>42562</v>
      </c>
      <c r="E106" s="134"/>
      <c r="F106" s="9" t="s">
        <v>22</v>
      </c>
      <c r="G106" s="16">
        <v>42562</v>
      </c>
      <c r="H106" s="137">
        <v>42014</v>
      </c>
      <c r="I106" s="16">
        <v>42562</v>
      </c>
      <c r="J106" s="141">
        <v>42562</v>
      </c>
      <c r="K106" s="146">
        <v>42562</v>
      </c>
      <c r="L106" s="148">
        <v>42562</v>
      </c>
      <c r="N106" s="18" t="s">
        <v>33</v>
      </c>
      <c r="O106" s="19" t="s">
        <v>34</v>
      </c>
      <c r="P106" s="180" t="s">
        <v>22</v>
      </c>
      <c r="Q106" s="181">
        <v>42602</v>
      </c>
      <c r="R106" s="182"/>
      <c r="S106" s="183" t="s">
        <v>22</v>
      </c>
      <c r="T106" s="184">
        <v>42602</v>
      </c>
      <c r="U106" s="185">
        <v>42014</v>
      </c>
      <c r="V106" s="186">
        <v>42602</v>
      </c>
      <c r="W106" s="187">
        <v>42602</v>
      </c>
      <c r="Y106" s="108" t="s">
        <v>214</v>
      </c>
      <c r="Z106" s="28" t="s">
        <v>99</v>
      </c>
      <c r="AA106" s="63">
        <v>24</v>
      </c>
      <c r="AB106" s="63">
        <v>4</v>
      </c>
      <c r="AC106" s="63">
        <v>6</v>
      </c>
      <c r="AD106" s="63">
        <v>38</v>
      </c>
      <c r="AE106" s="63">
        <v>51</v>
      </c>
      <c r="AF106" s="63">
        <v>139</v>
      </c>
      <c r="AG106" s="63">
        <v>40</v>
      </c>
      <c r="AH106" s="63">
        <v>19</v>
      </c>
    </row>
    <row r="107" spans="1:34" x14ac:dyDescent="0.25">
      <c r="A107" s="42" t="s">
        <v>223</v>
      </c>
      <c r="B107" s="159" t="s">
        <v>224</v>
      </c>
      <c r="C107" s="65">
        <v>57</v>
      </c>
      <c r="D107" s="37">
        <v>91</v>
      </c>
      <c r="E107" s="37">
        <v>90</v>
      </c>
      <c r="F107" s="52">
        <v>41</v>
      </c>
      <c r="G107" s="55">
        <v>69</v>
      </c>
      <c r="H107" s="37">
        <v>73</v>
      </c>
      <c r="I107" s="61">
        <v>26</v>
      </c>
      <c r="J107" s="38">
        <v>378</v>
      </c>
      <c r="K107" s="39">
        <v>63</v>
      </c>
      <c r="L107" s="40">
        <v>63</v>
      </c>
      <c r="N107" s="42" t="s">
        <v>223</v>
      </c>
      <c r="O107" s="28" t="s">
        <v>224</v>
      </c>
      <c r="P107" s="63">
        <v>31</v>
      </c>
      <c r="Q107" s="63">
        <f>+Q101+1</f>
        <v>6</v>
      </c>
      <c r="R107" s="63">
        <v>43</v>
      </c>
      <c r="S107" s="63">
        <v>34</v>
      </c>
      <c r="T107" s="63">
        <v>54</v>
      </c>
      <c r="U107" s="63">
        <v>81</v>
      </c>
      <c r="V107" s="63">
        <v>37</v>
      </c>
      <c r="W107" s="63">
        <v>38</v>
      </c>
      <c r="Y107" s="44" t="s">
        <v>459</v>
      </c>
      <c r="Z107" s="28" t="s">
        <v>460</v>
      </c>
      <c r="AA107" s="63">
        <v>146</v>
      </c>
      <c r="AB107" s="63">
        <v>161</v>
      </c>
      <c r="AC107" s="63">
        <v>155</v>
      </c>
      <c r="AD107" s="63">
        <v>124</v>
      </c>
      <c r="AE107" s="63">
        <v>108</v>
      </c>
      <c r="AF107" s="63">
        <v>7</v>
      </c>
      <c r="AG107" s="63">
        <v>136</v>
      </c>
      <c r="AH107" s="63">
        <v>178</v>
      </c>
    </row>
    <row r="108" spans="1:34" x14ac:dyDescent="0.25">
      <c r="A108" s="48" t="s">
        <v>225</v>
      </c>
      <c r="B108" s="159" t="s">
        <v>226</v>
      </c>
      <c r="C108" s="37">
        <v>160</v>
      </c>
      <c r="D108" s="37">
        <v>93</v>
      </c>
      <c r="E108" s="37">
        <v>140</v>
      </c>
      <c r="F108" s="37">
        <v>122</v>
      </c>
      <c r="G108" s="37">
        <v>165</v>
      </c>
      <c r="H108" s="37">
        <v>10</v>
      </c>
      <c r="I108" s="37">
        <v>174</v>
      </c>
      <c r="J108" s="38">
        <v>699</v>
      </c>
      <c r="K108" s="39">
        <v>116.5</v>
      </c>
      <c r="L108" s="40">
        <v>134</v>
      </c>
      <c r="N108" s="48" t="s">
        <v>225</v>
      </c>
      <c r="O108" s="28" t="s">
        <v>226</v>
      </c>
      <c r="P108" s="196">
        <v>132</v>
      </c>
      <c r="Q108" s="189">
        <v>82</v>
      </c>
      <c r="R108" s="197">
        <v>112</v>
      </c>
      <c r="S108" s="198">
        <v>106</v>
      </c>
      <c r="T108" s="77">
        <v>136</v>
      </c>
      <c r="U108" s="193">
        <v>10</v>
      </c>
      <c r="V108" s="199">
        <v>93</v>
      </c>
      <c r="W108" s="195">
        <v>153</v>
      </c>
      <c r="Y108" s="41" t="s">
        <v>215</v>
      </c>
      <c r="Z108" s="28" t="s">
        <v>217</v>
      </c>
      <c r="AA108" s="196">
        <v>109</v>
      </c>
      <c r="AB108" s="189">
        <v>63</v>
      </c>
      <c r="AC108" s="197">
        <v>62</v>
      </c>
      <c r="AD108" s="198">
        <v>124</v>
      </c>
      <c r="AE108" s="77">
        <v>161</v>
      </c>
      <c r="AF108" s="193">
        <v>38</v>
      </c>
      <c r="AG108" s="199">
        <v>111</v>
      </c>
      <c r="AH108" s="195">
        <v>136</v>
      </c>
    </row>
    <row r="109" spans="1:34" x14ac:dyDescent="0.25">
      <c r="A109" s="48" t="s">
        <v>227</v>
      </c>
      <c r="B109" s="159" t="s">
        <v>228</v>
      </c>
      <c r="C109" s="37">
        <v>141</v>
      </c>
      <c r="D109" s="37">
        <v>93</v>
      </c>
      <c r="E109" s="37">
        <v>92</v>
      </c>
      <c r="F109" s="37">
        <v>60</v>
      </c>
      <c r="G109" s="37">
        <v>149</v>
      </c>
      <c r="H109" s="37">
        <v>10</v>
      </c>
      <c r="I109" s="37">
        <v>90</v>
      </c>
      <c r="J109" s="38">
        <v>486</v>
      </c>
      <c r="K109" s="39">
        <v>81</v>
      </c>
      <c r="L109" s="40">
        <v>90</v>
      </c>
      <c r="N109" s="48" t="s">
        <v>227</v>
      </c>
      <c r="O109" s="28" t="s">
        <v>228</v>
      </c>
      <c r="P109" s="196">
        <v>118</v>
      </c>
      <c r="Q109" s="189">
        <v>82</v>
      </c>
      <c r="R109" s="197">
        <v>81</v>
      </c>
      <c r="S109" s="198">
        <v>47</v>
      </c>
      <c r="T109" s="77">
        <v>123</v>
      </c>
      <c r="U109" s="193">
        <v>10</v>
      </c>
      <c r="V109" s="199">
        <v>57</v>
      </c>
      <c r="W109" s="195">
        <v>110</v>
      </c>
      <c r="Y109" s="41" t="s">
        <v>218</v>
      </c>
      <c r="Z109" s="28" t="s">
        <v>149</v>
      </c>
      <c r="AA109" s="196">
        <v>51</v>
      </c>
      <c r="AB109" s="189">
        <v>28</v>
      </c>
      <c r="AC109" s="197">
        <v>22</v>
      </c>
      <c r="AD109" s="198">
        <v>1</v>
      </c>
      <c r="AE109" s="77">
        <v>82</v>
      </c>
      <c r="AF109" s="193">
        <v>12</v>
      </c>
      <c r="AG109" s="199">
        <v>1</v>
      </c>
      <c r="AH109" s="195">
        <v>24</v>
      </c>
    </row>
    <row r="110" spans="1:34" x14ac:dyDescent="0.25">
      <c r="A110" s="48" t="s">
        <v>229</v>
      </c>
      <c r="B110" s="160" t="s">
        <v>230</v>
      </c>
      <c r="C110" s="37">
        <v>124</v>
      </c>
      <c r="D110" s="37">
        <v>146</v>
      </c>
      <c r="E110" s="37">
        <v>154</v>
      </c>
      <c r="F110" s="67">
        <v>33</v>
      </c>
      <c r="G110" s="88">
        <v>59</v>
      </c>
      <c r="H110" s="37">
        <v>15</v>
      </c>
      <c r="I110" s="37">
        <v>199</v>
      </c>
      <c r="J110" s="38">
        <v>671</v>
      </c>
      <c r="K110" s="39">
        <v>111.83333333333333</v>
      </c>
      <c r="L110" s="40">
        <v>126</v>
      </c>
      <c r="N110" s="48" t="s">
        <v>229</v>
      </c>
      <c r="O110" s="43" t="s">
        <v>230</v>
      </c>
      <c r="P110" s="196">
        <v>101</v>
      </c>
      <c r="Q110" s="189">
        <f>+Q109+1</f>
        <v>83</v>
      </c>
      <c r="R110" s="197">
        <v>127</v>
      </c>
      <c r="S110" s="198">
        <v>28</v>
      </c>
      <c r="T110" s="77">
        <v>48</v>
      </c>
      <c r="U110" s="193">
        <v>15</v>
      </c>
      <c r="V110" s="199">
        <v>110</v>
      </c>
      <c r="W110" s="195">
        <v>117</v>
      </c>
      <c r="Y110" s="44" t="s">
        <v>219</v>
      </c>
      <c r="Z110" s="28" t="s">
        <v>220</v>
      </c>
      <c r="AA110" s="196">
        <v>107</v>
      </c>
      <c r="AB110" s="189">
        <v>85</v>
      </c>
      <c r="AC110" s="197">
        <v>84</v>
      </c>
      <c r="AD110" s="198">
        <v>124</v>
      </c>
      <c r="AE110" s="77">
        <v>82</v>
      </c>
      <c r="AF110" s="193">
        <v>12</v>
      </c>
      <c r="AG110" s="199">
        <v>12</v>
      </c>
      <c r="AH110" s="195">
        <v>97</v>
      </c>
    </row>
    <row r="111" spans="1:34" x14ac:dyDescent="0.25">
      <c r="A111" s="41" t="s">
        <v>229</v>
      </c>
      <c r="B111" s="159" t="s">
        <v>231</v>
      </c>
      <c r="C111" s="37">
        <v>11</v>
      </c>
      <c r="D111" s="37">
        <v>93</v>
      </c>
      <c r="E111" s="37">
        <v>92</v>
      </c>
      <c r="F111" s="37">
        <v>77</v>
      </c>
      <c r="G111" s="37">
        <v>88</v>
      </c>
      <c r="H111" s="37">
        <v>2</v>
      </c>
      <c r="I111" s="37">
        <v>90</v>
      </c>
      <c r="J111" s="38">
        <v>365</v>
      </c>
      <c r="K111" s="39">
        <v>60.833333333333336</v>
      </c>
      <c r="L111" s="40">
        <v>60</v>
      </c>
      <c r="N111" s="41" t="s">
        <v>229</v>
      </c>
      <c r="O111" s="28" t="s">
        <v>231</v>
      </c>
      <c r="P111" s="196">
        <v>10</v>
      </c>
      <c r="Q111" s="189">
        <v>82</v>
      </c>
      <c r="R111" s="197">
        <v>81</v>
      </c>
      <c r="S111" s="198">
        <v>47</v>
      </c>
      <c r="T111" s="77">
        <v>76</v>
      </c>
      <c r="U111" s="193">
        <v>2</v>
      </c>
      <c r="V111" s="199">
        <v>57</v>
      </c>
      <c r="W111" s="195">
        <v>68</v>
      </c>
      <c r="Y111" s="44" t="s">
        <v>461</v>
      </c>
      <c r="Z111" s="28" t="s">
        <v>462</v>
      </c>
      <c r="AA111" s="63">
        <v>151</v>
      </c>
      <c r="AB111" s="63">
        <v>85</v>
      </c>
      <c r="AC111" s="63">
        <v>84</v>
      </c>
      <c r="AD111" s="63">
        <v>1</v>
      </c>
      <c r="AE111" s="63">
        <v>82</v>
      </c>
      <c r="AF111" s="63">
        <v>2</v>
      </c>
      <c r="AG111" s="63">
        <v>1</v>
      </c>
      <c r="AH111" s="63">
        <v>74</v>
      </c>
    </row>
    <row r="112" spans="1:34" ht="15.75" thickBot="1" x14ac:dyDescent="0.3">
      <c r="A112" s="78" t="s">
        <v>232</v>
      </c>
      <c r="B112" s="160" t="s">
        <v>233</v>
      </c>
      <c r="C112" s="37">
        <v>216</v>
      </c>
      <c r="D112" s="37">
        <v>198</v>
      </c>
      <c r="E112" s="37">
        <v>156</v>
      </c>
      <c r="F112" s="37">
        <v>145</v>
      </c>
      <c r="G112" s="37">
        <v>190</v>
      </c>
      <c r="H112" s="37">
        <v>3</v>
      </c>
      <c r="I112" s="37">
        <v>159</v>
      </c>
      <c r="J112" s="38">
        <v>877</v>
      </c>
      <c r="K112" s="39">
        <v>146.16666666666666</v>
      </c>
      <c r="L112" s="40">
        <v>162</v>
      </c>
      <c r="N112" s="78" t="s">
        <v>232</v>
      </c>
      <c r="O112" s="43" t="s">
        <v>233</v>
      </c>
      <c r="P112" s="196">
        <v>176</v>
      </c>
      <c r="Q112" s="189">
        <f>+Q111+1</f>
        <v>83</v>
      </c>
      <c r="R112" s="197">
        <v>129</v>
      </c>
      <c r="S112" s="198">
        <v>112</v>
      </c>
      <c r="T112" s="77">
        <v>157</v>
      </c>
      <c r="U112" s="193">
        <v>3</v>
      </c>
      <c r="V112" s="199">
        <v>124</v>
      </c>
      <c r="W112" s="195">
        <v>175</v>
      </c>
      <c r="Y112" s="27" t="s">
        <v>221</v>
      </c>
      <c r="Z112" s="28" t="s">
        <v>222</v>
      </c>
      <c r="AA112" s="196">
        <v>14</v>
      </c>
      <c r="AB112" s="189">
        <v>3</v>
      </c>
      <c r="AC112" s="197">
        <v>4</v>
      </c>
      <c r="AD112" s="198">
        <v>111</v>
      </c>
      <c r="AE112" s="77">
        <v>128</v>
      </c>
      <c r="AF112" s="193">
        <v>21</v>
      </c>
      <c r="AG112" s="199">
        <v>63</v>
      </c>
      <c r="AH112" s="195">
        <v>52</v>
      </c>
    </row>
    <row r="113" spans="1:34" x14ac:dyDescent="0.25">
      <c r="A113" s="59" t="s">
        <v>234</v>
      </c>
      <c r="B113" s="159" t="s">
        <v>235</v>
      </c>
      <c r="C113" s="37">
        <v>2</v>
      </c>
      <c r="D113" s="37">
        <v>59</v>
      </c>
      <c r="E113" s="37">
        <v>35</v>
      </c>
      <c r="F113" s="37">
        <v>1</v>
      </c>
      <c r="G113" s="37">
        <v>1</v>
      </c>
      <c r="H113" s="37">
        <v>3</v>
      </c>
      <c r="I113" s="37">
        <v>63</v>
      </c>
      <c r="J113" s="38">
        <v>163</v>
      </c>
      <c r="K113" s="39">
        <v>27.166666666666668</v>
      </c>
      <c r="L113" s="40">
        <v>17</v>
      </c>
      <c r="N113" s="59" t="s">
        <v>234</v>
      </c>
      <c r="O113" s="28" t="s">
        <v>235</v>
      </c>
      <c r="P113" s="196">
        <v>2</v>
      </c>
      <c r="Q113" s="189">
        <v>53</v>
      </c>
      <c r="R113" s="197">
        <v>35</v>
      </c>
      <c r="S113" s="198">
        <v>1</v>
      </c>
      <c r="T113" s="77">
        <v>1</v>
      </c>
      <c r="U113" s="193">
        <v>3</v>
      </c>
      <c r="V113" s="199">
        <v>1</v>
      </c>
      <c r="W113" s="195">
        <v>9</v>
      </c>
      <c r="Y113" t="s">
        <v>446</v>
      </c>
      <c r="AA113" s="161" t="s">
        <v>2</v>
      </c>
      <c r="AB113" s="162" t="s">
        <v>4</v>
      </c>
      <c r="AC113" s="163" t="s">
        <v>4</v>
      </c>
      <c r="AD113" s="164" t="s">
        <v>432</v>
      </c>
      <c r="AE113" s="165" t="s">
        <v>6</v>
      </c>
      <c r="AF113" s="166" t="s">
        <v>7</v>
      </c>
      <c r="AG113" s="167" t="s">
        <v>8</v>
      </c>
      <c r="AH113" s="168" t="s">
        <v>433</v>
      </c>
    </row>
    <row r="114" spans="1:34" x14ac:dyDescent="0.25">
      <c r="A114" s="103" t="s">
        <v>236</v>
      </c>
      <c r="B114" s="160" t="s">
        <v>237</v>
      </c>
      <c r="C114" s="37">
        <v>181</v>
      </c>
      <c r="D114" s="37">
        <v>93</v>
      </c>
      <c r="E114" s="37">
        <v>92</v>
      </c>
      <c r="F114" s="37">
        <v>1</v>
      </c>
      <c r="G114" s="37">
        <v>190</v>
      </c>
      <c r="H114" s="37">
        <v>4</v>
      </c>
      <c r="I114" s="37">
        <v>90</v>
      </c>
      <c r="J114" s="38">
        <v>461</v>
      </c>
      <c r="K114" s="39">
        <v>76.833333333333329</v>
      </c>
      <c r="L114" s="40">
        <v>86</v>
      </c>
      <c r="N114" s="103" t="s">
        <v>236</v>
      </c>
      <c r="O114" s="43" t="s">
        <v>237</v>
      </c>
      <c r="P114" s="196">
        <v>145</v>
      </c>
      <c r="Q114" s="189">
        <v>82</v>
      </c>
      <c r="R114" s="197">
        <v>81</v>
      </c>
      <c r="S114" s="198">
        <v>1</v>
      </c>
      <c r="T114" s="77">
        <v>157</v>
      </c>
      <c r="U114" s="193">
        <v>4</v>
      </c>
      <c r="V114" s="199">
        <v>1</v>
      </c>
      <c r="W114" s="195">
        <v>96</v>
      </c>
      <c r="Y114" t="s">
        <v>448</v>
      </c>
      <c r="AA114" s="169" t="s">
        <v>12</v>
      </c>
      <c r="AB114" s="170" t="s">
        <v>21</v>
      </c>
      <c r="AC114" s="171" t="s">
        <v>13</v>
      </c>
      <c r="AD114" s="172" t="s">
        <v>14</v>
      </c>
      <c r="AE114" s="173" t="s">
        <v>15</v>
      </c>
      <c r="AF114" s="174" t="s">
        <v>16</v>
      </c>
      <c r="AG114" s="175" t="s">
        <v>17</v>
      </c>
      <c r="AH114" s="176" t="s">
        <v>522</v>
      </c>
    </row>
    <row r="115" spans="1:34" x14ac:dyDescent="0.25">
      <c r="A115" s="103" t="s">
        <v>238</v>
      </c>
      <c r="B115" s="160" t="s">
        <v>208</v>
      </c>
      <c r="C115" s="37">
        <v>98</v>
      </c>
      <c r="D115" s="37">
        <v>93</v>
      </c>
      <c r="E115" s="37">
        <v>92</v>
      </c>
      <c r="F115" s="37">
        <v>1</v>
      </c>
      <c r="G115" s="37">
        <v>1</v>
      </c>
      <c r="H115" s="37">
        <v>10</v>
      </c>
      <c r="I115" s="37">
        <v>90</v>
      </c>
      <c r="J115" s="38">
        <v>384</v>
      </c>
      <c r="K115" s="39">
        <v>64</v>
      </c>
      <c r="L115" s="40">
        <v>67</v>
      </c>
      <c r="N115" s="103" t="s">
        <v>238</v>
      </c>
      <c r="O115" s="43" t="s">
        <v>208</v>
      </c>
      <c r="P115" s="196">
        <v>83</v>
      </c>
      <c r="Q115" s="189">
        <v>82</v>
      </c>
      <c r="R115" s="197">
        <v>81</v>
      </c>
      <c r="S115" s="198">
        <v>1</v>
      </c>
      <c r="T115" s="77">
        <v>157</v>
      </c>
      <c r="U115" s="193">
        <v>10</v>
      </c>
      <c r="V115" s="199">
        <v>1</v>
      </c>
      <c r="W115" s="195">
        <v>79</v>
      </c>
      <c r="Y115" t="s">
        <v>423</v>
      </c>
      <c r="AA115" s="169" t="s">
        <v>13</v>
      </c>
      <c r="AB115" s="170" t="s">
        <v>29</v>
      </c>
      <c r="AC115" s="171" t="s">
        <v>22</v>
      </c>
      <c r="AD115" s="172" t="s">
        <v>23</v>
      </c>
      <c r="AE115" s="173" t="s">
        <v>13</v>
      </c>
      <c r="AF115" s="174" t="s">
        <v>24</v>
      </c>
      <c r="AG115" s="175" t="s">
        <v>25</v>
      </c>
      <c r="AH115" s="176" t="s">
        <v>434</v>
      </c>
    </row>
    <row r="116" spans="1:34" x14ac:dyDescent="0.25">
      <c r="A116" s="103" t="s">
        <v>239</v>
      </c>
      <c r="B116" s="159" t="s">
        <v>240</v>
      </c>
      <c r="C116" s="87">
        <v>27</v>
      </c>
      <c r="D116" s="81">
        <v>39</v>
      </c>
      <c r="E116" s="70">
        <v>29</v>
      </c>
      <c r="F116" s="89">
        <v>1</v>
      </c>
      <c r="G116" s="87">
        <v>13</v>
      </c>
      <c r="H116" s="37">
        <v>22</v>
      </c>
      <c r="I116" s="37">
        <v>90</v>
      </c>
      <c r="J116" s="143">
        <v>208</v>
      </c>
      <c r="K116" s="147">
        <v>34.666666666666664</v>
      </c>
      <c r="L116" s="40">
        <v>25</v>
      </c>
      <c r="N116" s="103" t="s">
        <v>239</v>
      </c>
      <c r="O116" s="28" t="s">
        <v>240</v>
      </c>
      <c r="P116" s="196">
        <v>23</v>
      </c>
      <c r="Q116" s="189">
        <v>37</v>
      </c>
      <c r="R116" s="197">
        <v>27</v>
      </c>
      <c r="S116" s="198">
        <v>1</v>
      </c>
      <c r="T116" s="77">
        <v>12</v>
      </c>
      <c r="U116" s="193">
        <v>22</v>
      </c>
      <c r="V116" s="199">
        <v>57</v>
      </c>
      <c r="W116" s="195">
        <v>17</v>
      </c>
      <c r="AA116" s="177">
        <v>42710</v>
      </c>
      <c r="AB116" s="170" t="s">
        <v>13</v>
      </c>
      <c r="AC116" s="178">
        <v>42710</v>
      </c>
      <c r="AD116" s="179">
        <v>42710</v>
      </c>
      <c r="AE116" s="173" t="s">
        <v>30</v>
      </c>
      <c r="AF116" s="174" t="s">
        <v>31</v>
      </c>
      <c r="AG116" s="175" t="s">
        <v>13</v>
      </c>
      <c r="AH116" s="176" t="s">
        <v>27</v>
      </c>
    </row>
    <row r="117" spans="1:34" ht="15.75" thickBot="1" x14ac:dyDescent="0.3">
      <c r="A117" s="91" t="s">
        <v>239</v>
      </c>
      <c r="B117" s="160" t="s">
        <v>184</v>
      </c>
      <c r="C117" s="37">
        <v>190</v>
      </c>
      <c r="D117" s="84">
        <v>53</v>
      </c>
      <c r="E117" s="37">
        <v>80</v>
      </c>
      <c r="F117" s="53">
        <v>18</v>
      </c>
      <c r="G117" s="37">
        <v>125</v>
      </c>
      <c r="H117" s="37">
        <v>23</v>
      </c>
      <c r="I117" s="29">
        <v>19</v>
      </c>
      <c r="J117" s="38">
        <v>383</v>
      </c>
      <c r="K117" s="39">
        <v>63.833333333333336</v>
      </c>
      <c r="L117" s="40">
        <v>66</v>
      </c>
      <c r="N117" s="91" t="s">
        <v>239</v>
      </c>
      <c r="O117" s="43" t="s">
        <v>184</v>
      </c>
      <c r="P117" s="196">
        <v>152</v>
      </c>
      <c r="Q117" s="189">
        <v>47</v>
      </c>
      <c r="R117" s="197">
        <v>70</v>
      </c>
      <c r="S117" s="198">
        <v>17</v>
      </c>
      <c r="T117" s="77">
        <v>108</v>
      </c>
      <c r="U117" s="193">
        <v>23</v>
      </c>
      <c r="V117" s="199">
        <v>13</v>
      </c>
      <c r="W117" s="195">
        <v>80</v>
      </c>
      <c r="Y117" s="240" t="s">
        <v>33</v>
      </c>
      <c r="Z117" s="241" t="s">
        <v>34</v>
      </c>
      <c r="AA117" s="180" t="s">
        <v>22</v>
      </c>
      <c r="AB117" s="181">
        <v>42710</v>
      </c>
      <c r="AC117" s="182"/>
      <c r="AD117" s="183" t="s">
        <v>22</v>
      </c>
      <c r="AE117" s="184">
        <v>42710</v>
      </c>
      <c r="AF117" s="185">
        <v>42014</v>
      </c>
      <c r="AG117" s="186">
        <v>42710</v>
      </c>
      <c r="AH117" s="219">
        <v>42710</v>
      </c>
    </row>
    <row r="118" spans="1:34" x14ac:dyDescent="0.25">
      <c r="A118" s="104" t="s">
        <v>241</v>
      </c>
      <c r="B118" s="159" t="s">
        <v>242</v>
      </c>
      <c r="C118" s="37">
        <v>181</v>
      </c>
      <c r="D118" s="37">
        <v>93</v>
      </c>
      <c r="E118" s="37">
        <v>92</v>
      </c>
      <c r="F118" s="37">
        <v>1</v>
      </c>
      <c r="G118" s="37">
        <v>190</v>
      </c>
      <c r="H118" s="37">
        <v>3</v>
      </c>
      <c r="I118" s="37">
        <v>90</v>
      </c>
      <c r="J118" s="38">
        <v>460</v>
      </c>
      <c r="K118" s="39">
        <v>76.666666666666671</v>
      </c>
      <c r="L118" s="40">
        <v>85</v>
      </c>
      <c r="N118" s="104" t="s">
        <v>241</v>
      </c>
      <c r="O118" s="28" t="s">
        <v>242</v>
      </c>
      <c r="P118" s="196">
        <v>145</v>
      </c>
      <c r="Q118" s="189">
        <v>82</v>
      </c>
      <c r="R118" s="197">
        <v>81</v>
      </c>
      <c r="S118" s="198">
        <v>1</v>
      </c>
      <c r="T118" s="77">
        <v>157</v>
      </c>
      <c r="U118" s="193">
        <v>3</v>
      </c>
      <c r="V118" s="199">
        <v>1</v>
      </c>
      <c r="W118" s="195">
        <v>97</v>
      </c>
      <c r="Y118" s="42" t="s">
        <v>221</v>
      </c>
      <c r="Z118" s="28" t="s">
        <v>224</v>
      </c>
      <c r="AA118" s="63">
        <v>45</v>
      </c>
      <c r="AB118" s="63">
        <v>82</v>
      </c>
      <c r="AC118" s="63">
        <v>73</v>
      </c>
      <c r="AD118" s="63">
        <v>29</v>
      </c>
      <c r="AE118" s="63">
        <v>60</v>
      </c>
      <c r="AF118" s="63">
        <v>97</v>
      </c>
      <c r="AG118" s="63">
        <v>58</v>
      </c>
      <c r="AH118" s="63">
        <v>61</v>
      </c>
    </row>
    <row r="119" spans="1:34" x14ac:dyDescent="0.25">
      <c r="A119" s="127" t="s">
        <v>245</v>
      </c>
      <c r="B119" s="132" t="s">
        <v>246</v>
      </c>
      <c r="C119" s="37">
        <v>40</v>
      </c>
      <c r="D119" s="37">
        <v>93</v>
      </c>
      <c r="E119" s="37">
        <v>92</v>
      </c>
      <c r="F119" s="37">
        <v>61</v>
      </c>
      <c r="G119" s="37">
        <v>33</v>
      </c>
      <c r="H119" s="37">
        <v>6</v>
      </c>
      <c r="I119" s="37">
        <v>90</v>
      </c>
      <c r="J119" s="38">
        <v>382</v>
      </c>
      <c r="K119" s="39">
        <v>63.666666666666664</v>
      </c>
      <c r="L119" s="40">
        <v>65</v>
      </c>
      <c r="N119" s="44" t="s">
        <v>245</v>
      </c>
      <c r="O119" s="28" t="s">
        <v>246</v>
      </c>
      <c r="P119" s="196">
        <v>36</v>
      </c>
      <c r="Q119" s="189">
        <v>82</v>
      </c>
      <c r="R119" s="197">
        <v>81</v>
      </c>
      <c r="S119" s="198">
        <v>47</v>
      </c>
      <c r="T119" s="77">
        <v>27</v>
      </c>
      <c r="U119" s="193">
        <v>6</v>
      </c>
      <c r="V119" s="199">
        <v>57</v>
      </c>
      <c r="W119" s="195">
        <v>59</v>
      </c>
      <c r="Y119" s="48" t="s">
        <v>225</v>
      </c>
      <c r="Z119" s="28" t="s">
        <v>226</v>
      </c>
      <c r="AA119" s="196">
        <v>135</v>
      </c>
      <c r="AB119" s="189">
        <v>85</v>
      </c>
      <c r="AC119" s="197">
        <v>123</v>
      </c>
      <c r="AD119" s="198">
        <v>118</v>
      </c>
      <c r="AE119" s="77">
        <v>152</v>
      </c>
      <c r="AF119" s="193">
        <v>10</v>
      </c>
      <c r="AG119" s="199">
        <v>103</v>
      </c>
      <c r="AH119" s="195">
        <v>155</v>
      </c>
    </row>
    <row r="120" spans="1:34" x14ac:dyDescent="0.25">
      <c r="A120" s="126" t="s">
        <v>133</v>
      </c>
      <c r="B120" s="132" t="s">
        <v>141</v>
      </c>
      <c r="C120" s="37">
        <v>94</v>
      </c>
      <c r="D120" s="37">
        <v>93</v>
      </c>
      <c r="E120" s="37">
        <v>92</v>
      </c>
      <c r="F120" s="37">
        <v>11</v>
      </c>
      <c r="G120" s="37">
        <v>20</v>
      </c>
      <c r="H120" s="37">
        <v>14</v>
      </c>
      <c r="I120" s="37">
        <v>63</v>
      </c>
      <c r="J120" s="38">
        <v>367</v>
      </c>
      <c r="K120" s="39">
        <v>61.166666666666664</v>
      </c>
      <c r="L120" s="40">
        <v>61</v>
      </c>
      <c r="N120" s="42" t="s">
        <v>133</v>
      </c>
      <c r="O120" s="28" t="s">
        <v>141</v>
      </c>
      <c r="P120" s="196">
        <v>78</v>
      </c>
      <c r="Q120" s="189">
        <v>82</v>
      </c>
      <c r="R120" s="197">
        <v>81</v>
      </c>
      <c r="S120" s="198">
        <v>11</v>
      </c>
      <c r="T120" s="77">
        <v>17</v>
      </c>
      <c r="U120" s="193">
        <v>14</v>
      </c>
      <c r="V120" s="199">
        <v>43</v>
      </c>
      <c r="W120" s="195">
        <v>54</v>
      </c>
      <c r="Y120" s="48" t="s">
        <v>227</v>
      </c>
      <c r="Z120" s="28" t="s">
        <v>228</v>
      </c>
      <c r="AA120" s="196">
        <v>121</v>
      </c>
      <c r="AB120" s="189">
        <v>85</v>
      </c>
      <c r="AC120" s="197">
        <v>84</v>
      </c>
      <c r="AD120" s="198">
        <v>53</v>
      </c>
      <c r="AE120" s="77">
        <v>137</v>
      </c>
      <c r="AF120" s="193">
        <v>10</v>
      </c>
      <c r="AG120" s="199">
        <v>63</v>
      </c>
      <c r="AH120" s="195">
        <v>115</v>
      </c>
    </row>
    <row r="121" spans="1:34" x14ac:dyDescent="0.25">
      <c r="A121" s="126" t="s">
        <v>249</v>
      </c>
      <c r="B121" s="131" t="s">
        <v>250</v>
      </c>
      <c r="C121" s="37">
        <v>97</v>
      </c>
      <c r="D121" s="95">
        <v>41</v>
      </c>
      <c r="E121" s="84">
        <v>51</v>
      </c>
      <c r="F121" s="37">
        <v>89</v>
      </c>
      <c r="G121" s="37">
        <v>163</v>
      </c>
      <c r="H121" s="37">
        <v>44</v>
      </c>
      <c r="I121" s="37">
        <v>159</v>
      </c>
      <c r="J121" s="38">
        <v>481</v>
      </c>
      <c r="K121" s="39">
        <v>80.166666666666671</v>
      </c>
      <c r="L121" s="40">
        <v>89</v>
      </c>
      <c r="N121" s="42" t="s">
        <v>249</v>
      </c>
      <c r="O121" s="43" t="s">
        <v>250</v>
      </c>
      <c r="P121" s="196">
        <v>82</v>
      </c>
      <c r="Q121" s="189">
        <f>+Q120+1</f>
        <v>83</v>
      </c>
      <c r="R121" s="197">
        <v>49</v>
      </c>
      <c r="S121" s="198">
        <v>78</v>
      </c>
      <c r="T121" s="77">
        <v>134</v>
      </c>
      <c r="U121" s="193">
        <v>44</v>
      </c>
      <c r="V121" s="199">
        <v>78</v>
      </c>
      <c r="W121" s="195">
        <v>103</v>
      </c>
      <c r="Y121" s="48" t="s">
        <v>229</v>
      </c>
      <c r="Z121" s="43" t="s">
        <v>230</v>
      </c>
      <c r="AA121" s="196">
        <v>102</v>
      </c>
      <c r="AB121" s="189">
        <v>130</v>
      </c>
      <c r="AC121" s="197">
        <v>135</v>
      </c>
      <c r="AD121" s="198">
        <v>29</v>
      </c>
      <c r="AE121" s="77">
        <v>53</v>
      </c>
      <c r="AF121" s="193">
        <v>15</v>
      </c>
      <c r="AG121" s="199">
        <v>122</v>
      </c>
      <c r="AH121" s="195">
        <v>122</v>
      </c>
    </row>
    <row r="122" spans="1:34" x14ac:dyDescent="0.25">
      <c r="A122" s="127" t="s">
        <v>251</v>
      </c>
      <c r="B122" s="131" t="s">
        <v>252</v>
      </c>
      <c r="C122" s="37">
        <v>210</v>
      </c>
      <c r="D122" s="37">
        <v>170</v>
      </c>
      <c r="E122" s="37">
        <v>148</v>
      </c>
      <c r="F122" s="37">
        <v>120</v>
      </c>
      <c r="G122" s="37">
        <v>173</v>
      </c>
      <c r="H122" s="37">
        <v>17</v>
      </c>
      <c r="I122" s="37">
        <v>205</v>
      </c>
      <c r="J122" s="38">
        <v>870</v>
      </c>
      <c r="K122" s="39">
        <v>145</v>
      </c>
      <c r="L122" s="40">
        <v>160</v>
      </c>
      <c r="N122" s="44" t="s">
        <v>251</v>
      </c>
      <c r="O122" s="43" t="s">
        <v>252</v>
      </c>
      <c r="P122" s="196">
        <v>170</v>
      </c>
      <c r="Q122" s="189">
        <f>+Q121+1</f>
        <v>84</v>
      </c>
      <c r="R122" s="197">
        <v>120</v>
      </c>
      <c r="S122" s="198">
        <v>104</v>
      </c>
      <c r="T122" s="77">
        <v>143</v>
      </c>
      <c r="U122" s="193">
        <v>17</v>
      </c>
      <c r="V122" s="199">
        <v>119</v>
      </c>
      <c r="W122" s="195">
        <v>171</v>
      </c>
      <c r="Y122" s="79" t="s">
        <v>229</v>
      </c>
      <c r="Z122" s="43" t="s">
        <v>463</v>
      </c>
      <c r="AA122" s="63">
        <v>180</v>
      </c>
      <c r="AB122" s="63">
        <v>85</v>
      </c>
      <c r="AC122" s="63">
        <v>84</v>
      </c>
      <c r="AD122" s="63">
        <v>53</v>
      </c>
      <c r="AE122" s="63">
        <v>165</v>
      </c>
      <c r="AF122" s="63">
        <v>12</v>
      </c>
      <c r="AG122" s="63">
        <v>63</v>
      </c>
      <c r="AH122" s="63">
        <v>136</v>
      </c>
    </row>
    <row r="123" spans="1:34" x14ac:dyDescent="0.25">
      <c r="A123" s="128" t="s">
        <v>253</v>
      </c>
      <c r="B123" s="156" t="s">
        <v>254</v>
      </c>
      <c r="C123" s="37">
        <v>78</v>
      </c>
      <c r="D123" s="37">
        <v>18</v>
      </c>
      <c r="E123" s="37">
        <v>23</v>
      </c>
      <c r="F123" s="37">
        <v>12</v>
      </c>
      <c r="G123" s="37">
        <v>33</v>
      </c>
      <c r="H123" s="37">
        <v>10</v>
      </c>
      <c r="I123" s="37">
        <v>41</v>
      </c>
      <c r="J123" s="38">
        <v>182</v>
      </c>
      <c r="K123" s="39">
        <v>30.333333333333332</v>
      </c>
      <c r="L123" s="40">
        <v>19</v>
      </c>
      <c r="N123" s="42" t="s">
        <v>253</v>
      </c>
      <c r="O123" s="43" t="s">
        <v>254</v>
      </c>
      <c r="P123" s="196">
        <v>62</v>
      </c>
      <c r="Q123" s="189">
        <f>+Q122+1</f>
        <v>85</v>
      </c>
      <c r="R123" s="197">
        <v>21</v>
      </c>
      <c r="S123" s="198">
        <v>11</v>
      </c>
      <c r="T123" s="77">
        <v>27</v>
      </c>
      <c r="U123" s="193">
        <v>10</v>
      </c>
      <c r="V123" s="199">
        <v>20</v>
      </c>
      <c r="W123" s="195">
        <v>28</v>
      </c>
      <c r="Y123" s="59" t="s">
        <v>234</v>
      </c>
      <c r="Z123" s="28" t="s">
        <v>235</v>
      </c>
      <c r="AA123" s="196">
        <v>2</v>
      </c>
      <c r="AB123" s="189">
        <v>57</v>
      </c>
      <c r="AC123" s="197">
        <v>34</v>
      </c>
      <c r="AD123" s="198">
        <v>1</v>
      </c>
      <c r="AE123" s="77">
        <v>1</v>
      </c>
      <c r="AF123" s="193">
        <v>3</v>
      </c>
      <c r="AG123" s="199">
        <v>1</v>
      </c>
      <c r="AH123" s="195">
        <v>9</v>
      </c>
    </row>
    <row r="124" spans="1:34" x14ac:dyDescent="0.25">
      <c r="A124" s="48" t="s">
        <v>255</v>
      </c>
      <c r="B124" s="160" t="s">
        <v>256</v>
      </c>
      <c r="C124" s="37">
        <v>123</v>
      </c>
      <c r="D124" s="37">
        <v>189</v>
      </c>
      <c r="E124" s="37">
        <v>186</v>
      </c>
      <c r="F124" s="37">
        <v>99</v>
      </c>
      <c r="G124" s="95">
        <v>78</v>
      </c>
      <c r="H124" s="37">
        <v>24</v>
      </c>
      <c r="I124" s="71">
        <v>28</v>
      </c>
      <c r="J124" s="38">
        <v>649</v>
      </c>
      <c r="K124" s="39">
        <v>108.16666666666667</v>
      </c>
      <c r="L124" s="40">
        <v>122</v>
      </c>
      <c r="N124" s="48" t="s">
        <v>255</v>
      </c>
      <c r="O124" s="43" t="s">
        <v>256</v>
      </c>
      <c r="P124" s="196">
        <v>100</v>
      </c>
      <c r="Q124" s="189">
        <f>+Q123+1</f>
        <v>86</v>
      </c>
      <c r="R124" s="197">
        <v>146</v>
      </c>
      <c r="S124" s="198">
        <v>85</v>
      </c>
      <c r="T124" s="77">
        <v>69</v>
      </c>
      <c r="U124" s="193">
        <v>24</v>
      </c>
      <c r="V124" s="199">
        <v>21</v>
      </c>
      <c r="W124" s="195">
        <v>105</v>
      </c>
      <c r="Y124" s="103" t="s">
        <v>236</v>
      </c>
      <c r="Z124" s="43" t="s">
        <v>237</v>
      </c>
      <c r="AA124" s="196">
        <v>151</v>
      </c>
      <c r="AB124" s="189">
        <v>85</v>
      </c>
      <c r="AC124" s="197">
        <v>84</v>
      </c>
      <c r="AD124" s="198">
        <v>1</v>
      </c>
      <c r="AE124" s="77">
        <v>169</v>
      </c>
      <c r="AF124" s="193">
        <v>4</v>
      </c>
      <c r="AG124" s="199">
        <v>1</v>
      </c>
      <c r="AH124" s="195">
        <v>95</v>
      </c>
    </row>
    <row r="125" spans="1:34" x14ac:dyDescent="0.25">
      <c r="A125" s="44" t="s">
        <v>257</v>
      </c>
      <c r="B125" s="159" t="s">
        <v>258</v>
      </c>
      <c r="C125" s="37">
        <v>23</v>
      </c>
      <c r="D125" s="37">
        <v>42</v>
      </c>
      <c r="E125" s="37">
        <v>31</v>
      </c>
      <c r="F125" s="37">
        <v>4</v>
      </c>
      <c r="G125" s="37">
        <v>9</v>
      </c>
      <c r="H125" s="37">
        <v>6</v>
      </c>
      <c r="I125" s="37">
        <v>41</v>
      </c>
      <c r="J125" s="38">
        <v>147</v>
      </c>
      <c r="K125" s="39">
        <v>24.5</v>
      </c>
      <c r="L125" s="40">
        <v>14</v>
      </c>
      <c r="N125" s="44" t="s">
        <v>257</v>
      </c>
      <c r="O125" s="28" t="s">
        <v>258</v>
      </c>
      <c r="P125" s="196">
        <v>19</v>
      </c>
      <c r="Q125" s="189">
        <v>41</v>
      </c>
      <c r="R125" s="197">
        <v>31</v>
      </c>
      <c r="S125" s="198">
        <v>3</v>
      </c>
      <c r="T125" s="77">
        <v>8</v>
      </c>
      <c r="U125" s="193">
        <v>6</v>
      </c>
      <c r="V125" s="199">
        <v>10</v>
      </c>
      <c r="W125" s="195">
        <v>12</v>
      </c>
      <c r="Y125" s="91" t="s">
        <v>238</v>
      </c>
      <c r="Z125" s="28" t="s">
        <v>208</v>
      </c>
      <c r="AA125" s="196">
        <v>77</v>
      </c>
      <c r="AB125" s="189">
        <v>85</v>
      </c>
      <c r="AC125" s="197">
        <v>84</v>
      </c>
      <c r="AD125" s="198">
        <v>1</v>
      </c>
      <c r="AE125" s="77">
        <v>82</v>
      </c>
      <c r="AF125" s="193">
        <v>10</v>
      </c>
      <c r="AG125" s="199">
        <v>1</v>
      </c>
      <c r="AH125" s="195">
        <v>54</v>
      </c>
    </row>
    <row r="126" spans="1:34" x14ac:dyDescent="0.25">
      <c r="A126" s="50" t="s">
        <v>257</v>
      </c>
      <c r="B126" s="159" t="s">
        <v>141</v>
      </c>
      <c r="C126" s="37">
        <v>199</v>
      </c>
      <c r="D126" s="37">
        <v>56</v>
      </c>
      <c r="E126" s="37">
        <v>81</v>
      </c>
      <c r="F126" s="37">
        <v>1</v>
      </c>
      <c r="G126" s="37">
        <v>165</v>
      </c>
      <c r="H126" s="37">
        <v>5</v>
      </c>
      <c r="I126" s="37">
        <v>48</v>
      </c>
      <c r="J126" s="38">
        <v>390</v>
      </c>
      <c r="K126" s="39">
        <v>65</v>
      </c>
      <c r="L126" s="40">
        <v>72</v>
      </c>
      <c r="N126" s="50" t="s">
        <v>257</v>
      </c>
      <c r="O126" s="28" t="s">
        <v>141</v>
      </c>
      <c r="P126" s="196">
        <v>160</v>
      </c>
      <c r="Q126" s="189">
        <f t="shared" ref="Q126:Q131" si="2">+Q125+1</f>
        <v>42</v>
      </c>
      <c r="R126" s="197">
        <v>71</v>
      </c>
      <c r="S126" s="198">
        <v>1</v>
      </c>
      <c r="T126" s="77">
        <v>136</v>
      </c>
      <c r="U126" s="193">
        <v>5</v>
      </c>
      <c r="V126" s="199">
        <v>1</v>
      </c>
      <c r="W126" s="195">
        <v>83</v>
      </c>
      <c r="Y126" s="103" t="s">
        <v>464</v>
      </c>
      <c r="Z126" s="28" t="s">
        <v>240</v>
      </c>
      <c r="AA126" s="63">
        <v>46</v>
      </c>
      <c r="AB126" s="63">
        <v>49</v>
      </c>
      <c r="AC126" s="63">
        <v>131</v>
      </c>
      <c r="AD126" s="63">
        <v>1</v>
      </c>
      <c r="AE126" s="63">
        <v>20</v>
      </c>
      <c r="AF126" s="63">
        <v>22</v>
      </c>
      <c r="AG126" s="63">
        <v>15</v>
      </c>
      <c r="AH126" s="63">
        <v>44</v>
      </c>
    </row>
    <row r="127" spans="1:34" x14ac:dyDescent="0.25">
      <c r="A127" s="104" t="s">
        <v>259</v>
      </c>
      <c r="B127" s="159" t="s">
        <v>260</v>
      </c>
      <c r="C127" s="37">
        <v>211</v>
      </c>
      <c r="D127" s="37">
        <v>158</v>
      </c>
      <c r="E127" s="37">
        <v>146</v>
      </c>
      <c r="F127" s="37">
        <v>56</v>
      </c>
      <c r="G127" s="37">
        <v>165</v>
      </c>
      <c r="H127" s="37">
        <v>15</v>
      </c>
      <c r="I127" s="37">
        <v>90</v>
      </c>
      <c r="J127" s="38">
        <v>676</v>
      </c>
      <c r="K127" s="39">
        <v>112.66666666666667</v>
      </c>
      <c r="L127" s="40">
        <v>127</v>
      </c>
      <c r="N127" s="104" t="s">
        <v>259</v>
      </c>
      <c r="O127" s="28" t="s">
        <v>260</v>
      </c>
      <c r="P127" s="196">
        <v>171</v>
      </c>
      <c r="Q127" s="189">
        <f t="shared" si="2"/>
        <v>43</v>
      </c>
      <c r="R127" s="197">
        <v>118</v>
      </c>
      <c r="S127" s="198">
        <v>47</v>
      </c>
      <c r="T127" s="77">
        <v>136</v>
      </c>
      <c r="U127" s="193">
        <v>15</v>
      </c>
      <c r="V127" s="199">
        <v>57</v>
      </c>
      <c r="W127" s="195">
        <v>143</v>
      </c>
      <c r="Y127" s="249" t="s">
        <v>239</v>
      </c>
      <c r="Z127" s="43" t="s">
        <v>184</v>
      </c>
      <c r="AA127" s="196">
        <v>164</v>
      </c>
      <c r="AB127" s="189">
        <v>126</v>
      </c>
      <c r="AC127" s="197">
        <v>72</v>
      </c>
      <c r="AD127" s="311">
        <v>18</v>
      </c>
      <c r="AE127" s="312">
        <v>118</v>
      </c>
      <c r="AF127" s="314">
        <v>23</v>
      </c>
      <c r="AG127" s="315">
        <v>92</v>
      </c>
      <c r="AH127" s="195">
        <v>130</v>
      </c>
    </row>
    <row r="128" spans="1:34" x14ac:dyDescent="0.25">
      <c r="A128" s="78" t="s">
        <v>261</v>
      </c>
      <c r="B128" s="159" t="s">
        <v>262</v>
      </c>
      <c r="C128" s="93">
        <v>58</v>
      </c>
      <c r="D128" s="31">
        <v>7</v>
      </c>
      <c r="E128" s="31">
        <v>9</v>
      </c>
      <c r="F128" s="89">
        <v>1</v>
      </c>
      <c r="G128" s="81">
        <v>75</v>
      </c>
      <c r="H128" s="37">
        <v>27</v>
      </c>
      <c r="I128" s="87">
        <v>4</v>
      </c>
      <c r="J128" s="143">
        <v>106</v>
      </c>
      <c r="K128" s="147">
        <v>17.666666666666668</v>
      </c>
      <c r="L128" s="40">
        <v>6</v>
      </c>
      <c r="N128" s="78" t="s">
        <v>261</v>
      </c>
      <c r="O128" s="28" t="s">
        <v>262</v>
      </c>
      <c r="P128" s="196">
        <v>52</v>
      </c>
      <c r="Q128" s="189">
        <f t="shared" si="2"/>
        <v>44</v>
      </c>
      <c r="R128" s="197">
        <v>9</v>
      </c>
      <c r="S128" s="198">
        <v>1</v>
      </c>
      <c r="T128" s="77">
        <v>66</v>
      </c>
      <c r="U128" s="193">
        <v>27</v>
      </c>
      <c r="V128" s="199">
        <v>1</v>
      </c>
      <c r="W128" s="195">
        <v>20</v>
      </c>
      <c r="Y128" s="104" t="s">
        <v>465</v>
      </c>
      <c r="Z128" s="43" t="s">
        <v>466</v>
      </c>
      <c r="AA128" s="63">
        <v>151</v>
      </c>
      <c r="AB128" s="63">
        <v>17</v>
      </c>
      <c r="AC128" s="63">
        <v>57</v>
      </c>
      <c r="AD128" s="63">
        <v>1</v>
      </c>
      <c r="AE128" s="63">
        <v>1</v>
      </c>
      <c r="AF128" s="63">
        <v>1</v>
      </c>
      <c r="AG128" s="63">
        <v>1</v>
      </c>
      <c r="AH128" s="63">
        <v>29</v>
      </c>
    </row>
    <row r="129" spans="1:34" x14ac:dyDescent="0.25">
      <c r="A129" s="41" t="s">
        <v>425</v>
      </c>
      <c r="B129" s="160" t="s">
        <v>426</v>
      </c>
      <c r="C129" s="37"/>
      <c r="D129" s="37"/>
      <c r="E129" s="37"/>
      <c r="F129" s="37"/>
      <c r="G129" s="37"/>
      <c r="H129" s="37"/>
      <c r="I129" s="37"/>
      <c r="J129" s="38"/>
      <c r="K129" s="39"/>
      <c r="L129" s="40"/>
      <c r="N129" s="41" t="s">
        <v>425</v>
      </c>
      <c r="O129" s="43" t="s">
        <v>426</v>
      </c>
      <c r="P129" s="63">
        <v>15</v>
      </c>
      <c r="Q129" s="63">
        <f t="shared" si="2"/>
        <v>45</v>
      </c>
      <c r="R129" s="63">
        <v>2</v>
      </c>
      <c r="S129" s="63">
        <v>1</v>
      </c>
      <c r="T129" s="63">
        <v>1</v>
      </c>
      <c r="U129" s="63">
        <v>4</v>
      </c>
      <c r="V129" s="63">
        <v>1</v>
      </c>
      <c r="W129" s="63">
        <v>1</v>
      </c>
      <c r="Y129" s="104" t="s">
        <v>241</v>
      </c>
      <c r="Z129" s="28" t="s">
        <v>242</v>
      </c>
      <c r="AA129" s="196">
        <v>151</v>
      </c>
      <c r="AB129" s="189">
        <v>85</v>
      </c>
      <c r="AC129" s="197">
        <v>84</v>
      </c>
      <c r="AD129" s="198">
        <v>1</v>
      </c>
      <c r="AE129" s="77">
        <v>169</v>
      </c>
      <c r="AF129" s="193">
        <v>3</v>
      </c>
      <c r="AG129" s="199">
        <v>1</v>
      </c>
      <c r="AH129" s="195">
        <v>95</v>
      </c>
    </row>
    <row r="130" spans="1:34" x14ac:dyDescent="0.25">
      <c r="A130" s="48" t="s">
        <v>264</v>
      </c>
      <c r="B130" s="160" t="s">
        <v>265</v>
      </c>
      <c r="C130" s="37">
        <v>194</v>
      </c>
      <c r="D130" s="37">
        <v>178</v>
      </c>
      <c r="E130" s="37">
        <v>164</v>
      </c>
      <c r="F130" s="37">
        <v>147</v>
      </c>
      <c r="G130" s="37">
        <v>171</v>
      </c>
      <c r="H130" s="37">
        <v>28</v>
      </c>
      <c r="I130" s="37">
        <v>63</v>
      </c>
      <c r="J130" s="38">
        <v>774</v>
      </c>
      <c r="K130" s="39">
        <v>129</v>
      </c>
      <c r="L130" s="40">
        <v>149</v>
      </c>
      <c r="N130" s="48" t="s">
        <v>264</v>
      </c>
      <c r="O130" s="43" t="s">
        <v>265</v>
      </c>
      <c r="P130" s="196">
        <v>156</v>
      </c>
      <c r="Q130" s="189">
        <f t="shared" si="2"/>
        <v>46</v>
      </c>
      <c r="R130" s="197">
        <v>136</v>
      </c>
      <c r="S130" s="198">
        <v>112</v>
      </c>
      <c r="T130" s="77">
        <v>142</v>
      </c>
      <c r="U130" s="193">
        <v>28</v>
      </c>
      <c r="V130" s="199">
        <v>54</v>
      </c>
      <c r="W130" s="195">
        <v>158</v>
      </c>
      <c r="Y130" s="44" t="s">
        <v>245</v>
      </c>
      <c r="Z130" s="28" t="s">
        <v>246</v>
      </c>
      <c r="AA130" s="196">
        <v>32</v>
      </c>
      <c r="AB130" s="189">
        <v>85</v>
      </c>
      <c r="AC130" s="197">
        <v>84</v>
      </c>
      <c r="AD130" s="198">
        <v>53</v>
      </c>
      <c r="AE130" s="77">
        <v>28</v>
      </c>
      <c r="AF130" s="193">
        <v>6</v>
      </c>
      <c r="AG130" s="199">
        <v>63</v>
      </c>
      <c r="AH130" s="195">
        <v>60</v>
      </c>
    </row>
    <row r="131" spans="1:34" ht="15.75" thickBot="1" x14ac:dyDescent="0.3">
      <c r="A131" s="107" t="s">
        <v>266</v>
      </c>
      <c r="B131" s="36" t="s">
        <v>267</v>
      </c>
      <c r="C131" s="37">
        <v>23</v>
      </c>
      <c r="D131" s="37">
        <v>178</v>
      </c>
      <c r="E131" s="37">
        <v>201</v>
      </c>
      <c r="F131" s="37">
        <v>148</v>
      </c>
      <c r="G131" s="37">
        <v>158</v>
      </c>
      <c r="H131" s="37">
        <v>4</v>
      </c>
      <c r="I131" s="37">
        <v>159</v>
      </c>
      <c r="J131" s="45">
        <v>713</v>
      </c>
      <c r="K131" s="152">
        <v>118.83333333333333</v>
      </c>
      <c r="L131" s="40">
        <v>136</v>
      </c>
      <c r="N131" s="107" t="s">
        <v>266</v>
      </c>
      <c r="O131" s="36" t="s">
        <v>267</v>
      </c>
      <c r="P131" s="196">
        <v>19</v>
      </c>
      <c r="Q131" s="189">
        <f t="shared" si="2"/>
        <v>47</v>
      </c>
      <c r="R131" s="197">
        <v>160</v>
      </c>
      <c r="S131" s="198">
        <v>112</v>
      </c>
      <c r="T131" s="77">
        <v>131</v>
      </c>
      <c r="U131" s="193">
        <v>4</v>
      </c>
      <c r="V131" s="199">
        <v>124</v>
      </c>
      <c r="W131" s="195">
        <v>139</v>
      </c>
      <c r="Y131" s="44" t="s">
        <v>467</v>
      </c>
      <c r="Z131" s="43" t="s">
        <v>204</v>
      </c>
      <c r="AA131" s="63">
        <v>180</v>
      </c>
      <c r="AB131" s="63">
        <v>85</v>
      </c>
      <c r="AC131" s="63">
        <v>84</v>
      </c>
      <c r="AD131" s="63">
        <v>53</v>
      </c>
      <c r="AE131" s="63">
        <v>120</v>
      </c>
      <c r="AF131" s="63">
        <v>8</v>
      </c>
      <c r="AG131" s="63">
        <v>63</v>
      </c>
      <c r="AH131" s="63">
        <v>127</v>
      </c>
    </row>
    <row r="132" spans="1:34" x14ac:dyDescent="0.25">
      <c r="A132" t="s">
        <v>1</v>
      </c>
      <c r="C132" s="2" t="s">
        <v>2</v>
      </c>
      <c r="D132" s="2" t="s">
        <v>3</v>
      </c>
      <c r="E132" s="3" t="s">
        <v>4</v>
      </c>
      <c r="F132" s="2" t="s">
        <v>5</v>
      </c>
      <c r="G132" s="4" t="s">
        <v>6</v>
      </c>
      <c r="H132" s="5" t="s">
        <v>7</v>
      </c>
      <c r="I132" s="4" t="s">
        <v>8</v>
      </c>
      <c r="J132" s="6" t="s">
        <v>9</v>
      </c>
      <c r="K132" s="7" t="s">
        <v>10</v>
      </c>
      <c r="L132" s="8" t="s">
        <v>11</v>
      </c>
      <c r="N132" t="s">
        <v>431</v>
      </c>
      <c r="P132" s="161" t="s">
        <v>2</v>
      </c>
      <c r="Q132" s="162" t="s">
        <v>4</v>
      </c>
      <c r="R132" s="163" t="s">
        <v>4</v>
      </c>
      <c r="S132" s="164" t="s">
        <v>5</v>
      </c>
      <c r="T132" s="165" t="s">
        <v>6</v>
      </c>
      <c r="U132" s="166" t="s">
        <v>7</v>
      </c>
      <c r="V132" s="167" t="s">
        <v>8</v>
      </c>
      <c r="W132" s="168" t="s">
        <v>433</v>
      </c>
      <c r="Y132" s="42" t="s">
        <v>133</v>
      </c>
      <c r="Z132" s="28" t="s">
        <v>141</v>
      </c>
      <c r="AA132" s="196">
        <v>72</v>
      </c>
      <c r="AB132" s="189">
        <v>85</v>
      </c>
      <c r="AC132" s="197">
        <v>84</v>
      </c>
      <c r="AD132" s="198">
        <v>12</v>
      </c>
      <c r="AE132" s="77">
        <v>18</v>
      </c>
      <c r="AF132" s="193">
        <v>14</v>
      </c>
      <c r="AG132" s="199">
        <v>49</v>
      </c>
      <c r="AH132" s="195">
        <v>51</v>
      </c>
    </row>
    <row r="133" spans="1:34" x14ac:dyDescent="0.25">
      <c r="C133" s="9" t="s">
        <v>12</v>
      </c>
      <c r="D133" s="10" t="s">
        <v>4</v>
      </c>
      <c r="E133" s="9" t="s">
        <v>13</v>
      </c>
      <c r="F133" s="9" t="s">
        <v>14</v>
      </c>
      <c r="G133" s="11" t="s">
        <v>15</v>
      </c>
      <c r="H133" s="12" t="s">
        <v>16</v>
      </c>
      <c r="I133" s="11" t="s">
        <v>17</v>
      </c>
      <c r="J133" s="13" t="s">
        <v>18</v>
      </c>
      <c r="K133" s="14" t="s">
        <v>19</v>
      </c>
      <c r="L133" s="15" t="s">
        <v>20</v>
      </c>
      <c r="P133" s="169" t="s">
        <v>12</v>
      </c>
      <c r="Q133" s="170" t="s">
        <v>21</v>
      </c>
      <c r="R133" s="171" t="s">
        <v>13</v>
      </c>
      <c r="S133" s="172" t="s">
        <v>14</v>
      </c>
      <c r="T133" s="173" t="s">
        <v>15</v>
      </c>
      <c r="U133" s="174" t="s">
        <v>16</v>
      </c>
      <c r="V133" s="175" t="s">
        <v>17</v>
      </c>
      <c r="W133" s="176" t="s">
        <v>13</v>
      </c>
      <c r="Y133" s="42" t="s">
        <v>249</v>
      </c>
      <c r="Z133" s="43" t="s">
        <v>250</v>
      </c>
      <c r="AA133" s="196">
        <v>76</v>
      </c>
      <c r="AB133" s="189">
        <v>42</v>
      </c>
      <c r="AC133" s="197">
        <v>47</v>
      </c>
      <c r="AD133" s="198">
        <v>91</v>
      </c>
      <c r="AE133" s="77">
        <v>150</v>
      </c>
      <c r="AF133" s="193">
        <v>44</v>
      </c>
      <c r="AG133" s="199">
        <v>83</v>
      </c>
      <c r="AH133" s="195">
        <v>94</v>
      </c>
    </row>
    <row r="134" spans="1:34" x14ac:dyDescent="0.25">
      <c r="C134" s="9" t="s">
        <v>13</v>
      </c>
      <c r="D134" s="9" t="s">
        <v>21</v>
      </c>
      <c r="E134" s="9" t="s">
        <v>22</v>
      </c>
      <c r="F134" s="9" t="s">
        <v>23</v>
      </c>
      <c r="G134" s="11" t="s">
        <v>13</v>
      </c>
      <c r="H134" s="12" t="s">
        <v>24</v>
      </c>
      <c r="I134" s="11" t="s">
        <v>25</v>
      </c>
      <c r="J134" s="13" t="s">
        <v>26</v>
      </c>
      <c r="K134" s="14" t="s">
        <v>27</v>
      </c>
      <c r="L134" s="15" t="s">
        <v>28</v>
      </c>
      <c r="P134" s="169" t="s">
        <v>13</v>
      </c>
      <c r="Q134" s="170" t="s">
        <v>29</v>
      </c>
      <c r="R134" s="171" t="s">
        <v>22</v>
      </c>
      <c r="S134" s="172" t="s">
        <v>23</v>
      </c>
      <c r="T134" s="173" t="s">
        <v>13</v>
      </c>
      <c r="U134" s="174" t="s">
        <v>24</v>
      </c>
      <c r="V134" s="175" t="s">
        <v>25</v>
      </c>
      <c r="W134" s="176" t="s">
        <v>434</v>
      </c>
      <c r="Y134" s="44" t="s">
        <v>251</v>
      </c>
      <c r="Z134" s="43" t="s">
        <v>252</v>
      </c>
      <c r="AA134" s="196">
        <v>168</v>
      </c>
      <c r="AB134" s="189">
        <v>72</v>
      </c>
      <c r="AC134" s="197">
        <v>80</v>
      </c>
      <c r="AD134" s="198">
        <v>86</v>
      </c>
      <c r="AE134" s="77">
        <v>128</v>
      </c>
      <c r="AF134" s="193">
        <v>27</v>
      </c>
      <c r="AG134" s="199">
        <v>91</v>
      </c>
      <c r="AH134" s="195">
        <v>135</v>
      </c>
    </row>
    <row r="135" spans="1:34" x14ac:dyDescent="0.25">
      <c r="C135" s="16">
        <v>42562</v>
      </c>
      <c r="D135" s="9" t="s">
        <v>29</v>
      </c>
      <c r="E135" s="16">
        <v>42562</v>
      </c>
      <c r="F135" s="16">
        <v>42562</v>
      </c>
      <c r="G135" s="11" t="s">
        <v>30</v>
      </c>
      <c r="H135" s="12" t="s">
        <v>31</v>
      </c>
      <c r="I135" s="11" t="s">
        <v>13</v>
      </c>
      <c r="J135" s="13"/>
      <c r="K135" s="14"/>
      <c r="L135" s="17" t="s">
        <v>32</v>
      </c>
      <c r="P135" s="177">
        <v>42602</v>
      </c>
      <c r="Q135" s="170" t="s">
        <v>13</v>
      </c>
      <c r="R135" s="178">
        <v>42602</v>
      </c>
      <c r="S135" s="179">
        <v>42602</v>
      </c>
      <c r="T135" s="173" t="s">
        <v>30</v>
      </c>
      <c r="U135" s="174" t="s">
        <v>31</v>
      </c>
      <c r="V135" s="175" t="s">
        <v>13</v>
      </c>
      <c r="W135" s="176" t="s">
        <v>27</v>
      </c>
      <c r="Y135" s="42" t="s">
        <v>253</v>
      </c>
      <c r="Z135" s="43" t="s">
        <v>254</v>
      </c>
      <c r="AA135" s="196">
        <v>58</v>
      </c>
      <c r="AB135" s="189">
        <v>17</v>
      </c>
      <c r="AC135" s="197">
        <v>21</v>
      </c>
      <c r="AD135" s="198">
        <v>12</v>
      </c>
      <c r="AE135" s="77">
        <v>28</v>
      </c>
      <c r="AF135" s="193">
        <v>10</v>
      </c>
      <c r="AG135" s="199">
        <v>26</v>
      </c>
      <c r="AH135" s="195">
        <v>18</v>
      </c>
    </row>
    <row r="136" spans="1:34" ht="15.75" thickBot="1" x14ac:dyDescent="0.3">
      <c r="A136" s="18" t="s">
        <v>33</v>
      </c>
      <c r="B136" s="19" t="s">
        <v>34</v>
      </c>
      <c r="C136" s="20" t="s">
        <v>22</v>
      </c>
      <c r="D136" s="21">
        <v>42562</v>
      </c>
      <c r="E136" s="22"/>
      <c r="F136" s="20" t="s">
        <v>22</v>
      </c>
      <c r="G136" s="21">
        <v>42562</v>
      </c>
      <c r="H136" s="23">
        <v>42014</v>
      </c>
      <c r="I136" s="21">
        <v>42562</v>
      </c>
      <c r="J136" s="24">
        <v>42562</v>
      </c>
      <c r="K136" s="25">
        <v>42562</v>
      </c>
      <c r="L136" s="148">
        <v>42562</v>
      </c>
      <c r="N136" s="18" t="s">
        <v>33</v>
      </c>
      <c r="O136" s="19" t="s">
        <v>34</v>
      </c>
      <c r="P136" s="180" t="s">
        <v>22</v>
      </c>
      <c r="Q136" s="181">
        <v>42602</v>
      </c>
      <c r="R136" s="182"/>
      <c r="S136" s="183" t="s">
        <v>22</v>
      </c>
      <c r="T136" s="184">
        <v>42602</v>
      </c>
      <c r="U136" s="185">
        <v>42014</v>
      </c>
      <c r="V136" s="186">
        <v>42602</v>
      </c>
      <c r="W136" s="187">
        <v>42602</v>
      </c>
      <c r="Y136" s="48" t="s">
        <v>255</v>
      </c>
      <c r="Z136" s="43" t="s">
        <v>256</v>
      </c>
      <c r="AA136" s="196">
        <v>100</v>
      </c>
      <c r="AB136" s="189">
        <v>158</v>
      </c>
      <c r="AC136" s="197">
        <v>160</v>
      </c>
      <c r="AD136" s="198">
        <v>98</v>
      </c>
      <c r="AE136" s="77">
        <v>75</v>
      </c>
      <c r="AF136" s="193">
        <v>24</v>
      </c>
      <c r="AG136" s="199">
        <v>28</v>
      </c>
      <c r="AH136" s="195">
        <v>133</v>
      </c>
    </row>
    <row r="137" spans="1:34" x14ac:dyDescent="0.25">
      <c r="A137" s="78" t="s">
        <v>268</v>
      </c>
      <c r="B137" s="43" t="s">
        <v>269</v>
      </c>
      <c r="C137" s="37">
        <v>158</v>
      </c>
      <c r="D137" s="37">
        <v>147</v>
      </c>
      <c r="E137" s="37">
        <v>150</v>
      </c>
      <c r="F137" s="37">
        <v>86</v>
      </c>
      <c r="G137" s="37">
        <v>112</v>
      </c>
      <c r="H137" s="37">
        <v>7</v>
      </c>
      <c r="I137" s="37">
        <v>132</v>
      </c>
      <c r="J137" s="45">
        <v>680</v>
      </c>
      <c r="K137" s="152">
        <v>113.33333333333333</v>
      </c>
      <c r="L137" s="40">
        <v>130</v>
      </c>
      <c r="N137" s="78" t="s">
        <v>268</v>
      </c>
      <c r="O137" s="43" t="s">
        <v>269</v>
      </c>
      <c r="P137" s="196">
        <v>130</v>
      </c>
      <c r="Q137" s="189">
        <f>+Q131+1</f>
        <v>48</v>
      </c>
      <c r="R137" s="197">
        <v>122</v>
      </c>
      <c r="S137" s="198">
        <v>73</v>
      </c>
      <c r="T137" s="77">
        <v>97</v>
      </c>
      <c r="U137" s="193">
        <v>7</v>
      </c>
      <c r="V137" s="199">
        <v>84</v>
      </c>
      <c r="W137" s="195">
        <v>130</v>
      </c>
      <c r="Y137" s="48" t="s">
        <v>468</v>
      </c>
      <c r="Z137" s="28" t="s">
        <v>469</v>
      </c>
      <c r="AA137" s="196">
        <v>100</v>
      </c>
      <c r="AB137" s="189">
        <v>51</v>
      </c>
      <c r="AC137" s="197">
        <v>50</v>
      </c>
      <c r="AD137" s="198">
        <v>1</v>
      </c>
      <c r="AE137" s="77">
        <v>1</v>
      </c>
      <c r="AF137" s="193">
        <v>6</v>
      </c>
      <c r="AG137" s="199">
        <v>1</v>
      </c>
      <c r="AH137" s="195">
        <v>28</v>
      </c>
    </row>
    <row r="138" spans="1:34" x14ac:dyDescent="0.25">
      <c r="A138" s="108" t="s">
        <v>270</v>
      </c>
      <c r="B138" s="43" t="s">
        <v>271</v>
      </c>
      <c r="C138" s="37">
        <v>162</v>
      </c>
      <c r="D138" s="37">
        <v>213</v>
      </c>
      <c r="E138" s="37">
        <v>214</v>
      </c>
      <c r="F138" s="37">
        <v>110</v>
      </c>
      <c r="G138" s="37">
        <v>153</v>
      </c>
      <c r="H138" s="37">
        <v>52</v>
      </c>
      <c r="I138" s="37">
        <v>191</v>
      </c>
      <c r="J138" s="45">
        <v>942</v>
      </c>
      <c r="K138" s="152">
        <v>157</v>
      </c>
      <c r="L138" s="40">
        <v>171</v>
      </c>
      <c r="N138" s="108" t="s">
        <v>270</v>
      </c>
      <c r="O138" s="43" t="s">
        <v>271</v>
      </c>
      <c r="P138" s="63">
        <v>93</v>
      </c>
      <c r="Q138" s="63">
        <f>+Q137+1</f>
        <v>49</v>
      </c>
      <c r="R138" s="63">
        <v>157</v>
      </c>
      <c r="S138" s="63">
        <v>95</v>
      </c>
      <c r="T138" s="63">
        <v>127</v>
      </c>
      <c r="U138" s="63">
        <v>55</v>
      </c>
      <c r="V138" s="63">
        <v>82</v>
      </c>
      <c r="W138" s="63">
        <v>150</v>
      </c>
      <c r="Y138" s="44" t="s">
        <v>257</v>
      </c>
      <c r="Z138" s="28" t="s">
        <v>258</v>
      </c>
      <c r="AA138" s="196">
        <v>19</v>
      </c>
      <c r="AB138" s="189">
        <v>42</v>
      </c>
      <c r="AC138" s="197">
        <v>30</v>
      </c>
      <c r="AD138" s="198">
        <v>3</v>
      </c>
      <c r="AE138" s="77">
        <v>9</v>
      </c>
      <c r="AF138" s="193">
        <v>6</v>
      </c>
      <c r="AG138" s="199">
        <v>12</v>
      </c>
      <c r="AH138" s="195">
        <v>12</v>
      </c>
    </row>
    <row r="139" spans="1:34" x14ac:dyDescent="0.25">
      <c r="A139" s="50" t="s">
        <v>274</v>
      </c>
      <c r="B139" s="28" t="s">
        <v>275</v>
      </c>
      <c r="C139" s="37">
        <v>121</v>
      </c>
      <c r="D139" s="37">
        <v>72</v>
      </c>
      <c r="E139" s="37">
        <v>72</v>
      </c>
      <c r="F139" s="37">
        <v>13</v>
      </c>
      <c r="G139" s="37">
        <v>79</v>
      </c>
      <c r="H139" s="37">
        <v>13</v>
      </c>
      <c r="I139" s="37">
        <v>41</v>
      </c>
      <c r="J139" s="45">
        <v>332</v>
      </c>
      <c r="K139" s="152">
        <v>55.333333333333336</v>
      </c>
      <c r="L139" s="40">
        <v>53</v>
      </c>
      <c r="N139" s="50" t="s">
        <v>274</v>
      </c>
      <c r="O139" s="28" t="s">
        <v>275</v>
      </c>
      <c r="P139" s="196">
        <v>98</v>
      </c>
      <c r="Q139" s="189">
        <f>+Q138+1</f>
        <v>50</v>
      </c>
      <c r="R139" s="197">
        <v>62</v>
      </c>
      <c r="S139" s="198">
        <v>11</v>
      </c>
      <c r="T139" s="77">
        <v>71</v>
      </c>
      <c r="U139" s="193">
        <v>16</v>
      </c>
      <c r="V139" s="199">
        <v>20</v>
      </c>
      <c r="W139" s="195">
        <v>65</v>
      </c>
      <c r="Y139" s="50" t="s">
        <v>257</v>
      </c>
      <c r="Z139" s="28" t="s">
        <v>141</v>
      </c>
      <c r="AA139" s="196">
        <v>171</v>
      </c>
      <c r="AB139" s="189">
        <v>52</v>
      </c>
      <c r="AC139" s="197">
        <v>74</v>
      </c>
      <c r="AD139" s="198">
        <v>1</v>
      </c>
      <c r="AE139" s="77">
        <v>152</v>
      </c>
      <c r="AF139" s="193">
        <v>5</v>
      </c>
      <c r="AG139" s="199">
        <v>1</v>
      </c>
      <c r="AH139" s="195">
        <v>86</v>
      </c>
    </row>
    <row r="140" spans="1:34" x14ac:dyDescent="0.25">
      <c r="A140" s="104" t="s">
        <v>274</v>
      </c>
      <c r="B140" s="28" t="s">
        <v>276</v>
      </c>
      <c r="C140" s="37">
        <v>206</v>
      </c>
      <c r="D140" s="37">
        <v>93</v>
      </c>
      <c r="E140" s="37">
        <v>92</v>
      </c>
      <c r="F140" s="37">
        <v>1</v>
      </c>
      <c r="G140" s="37">
        <v>187</v>
      </c>
      <c r="H140" s="37">
        <v>13</v>
      </c>
      <c r="I140" s="37">
        <v>63</v>
      </c>
      <c r="J140" s="45">
        <v>468</v>
      </c>
      <c r="K140" s="152">
        <v>78</v>
      </c>
      <c r="L140" s="40">
        <v>88</v>
      </c>
      <c r="N140" s="104" t="s">
        <v>274</v>
      </c>
      <c r="O140" s="28" t="s">
        <v>276</v>
      </c>
      <c r="P140" s="196">
        <v>167</v>
      </c>
      <c r="Q140" s="189">
        <v>82</v>
      </c>
      <c r="R140" s="197">
        <v>81</v>
      </c>
      <c r="S140" s="198">
        <v>1</v>
      </c>
      <c r="T140" s="77">
        <v>154</v>
      </c>
      <c r="U140" s="193">
        <v>13</v>
      </c>
      <c r="V140" s="199">
        <v>1</v>
      </c>
      <c r="W140" s="195">
        <v>103</v>
      </c>
      <c r="Y140" s="104" t="s">
        <v>259</v>
      </c>
      <c r="Z140" s="28" t="s">
        <v>260</v>
      </c>
      <c r="AA140" s="63">
        <v>169</v>
      </c>
      <c r="AB140" s="63">
        <v>56</v>
      </c>
      <c r="AC140" s="63">
        <v>77</v>
      </c>
      <c r="AD140" s="63">
        <v>29</v>
      </c>
      <c r="AE140" s="63">
        <v>120</v>
      </c>
      <c r="AF140" s="63">
        <v>32</v>
      </c>
      <c r="AG140" s="63">
        <v>25</v>
      </c>
      <c r="AH140" s="63">
        <v>92</v>
      </c>
    </row>
    <row r="141" spans="1:34" x14ac:dyDescent="0.25">
      <c r="A141" s="44" t="s">
        <v>277</v>
      </c>
      <c r="B141" s="28" t="s">
        <v>278</v>
      </c>
      <c r="C141" s="37">
        <v>50</v>
      </c>
      <c r="D141" s="37">
        <v>93</v>
      </c>
      <c r="E141" s="63">
        <v>92</v>
      </c>
      <c r="F141" s="37">
        <v>149</v>
      </c>
      <c r="G141" s="37">
        <v>33</v>
      </c>
      <c r="H141" s="37">
        <v>9</v>
      </c>
      <c r="I141" s="37">
        <v>132</v>
      </c>
      <c r="J141" s="45">
        <v>525</v>
      </c>
      <c r="K141" s="152">
        <v>87.5</v>
      </c>
      <c r="L141" s="40">
        <v>100</v>
      </c>
      <c r="N141" s="44" t="s">
        <v>277</v>
      </c>
      <c r="O141" s="28" t="s">
        <v>278</v>
      </c>
      <c r="P141" s="196">
        <v>44</v>
      </c>
      <c r="Q141" s="189">
        <v>82</v>
      </c>
      <c r="R141" s="197">
        <v>81</v>
      </c>
      <c r="S141" s="198">
        <v>112</v>
      </c>
      <c r="T141" s="77">
        <v>27</v>
      </c>
      <c r="U141" s="193">
        <v>9</v>
      </c>
      <c r="V141" s="199">
        <v>88</v>
      </c>
      <c r="W141" s="195">
        <v>89</v>
      </c>
      <c r="Y141" s="78" t="s">
        <v>261</v>
      </c>
      <c r="Z141" s="28" t="s">
        <v>262</v>
      </c>
      <c r="AA141" s="196">
        <v>47</v>
      </c>
      <c r="AB141" s="189">
        <v>5</v>
      </c>
      <c r="AC141" s="197">
        <v>10</v>
      </c>
      <c r="AD141" s="198">
        <v>1</v>
      </c>
      <c r="AE141" s="77">
        <v>71</v>
      </c>
      <c r="AF141" s="193">
        <v>27</v>
      </c>
      <c r="AG141" s="199">
        <v>1</v>
      </c>
      <c r="AH141" s="195">
        <v>14</v>
      </c>
    </row>
    <row r="142" spans="1:34" x14ac:dyDescent="0.25">
      <c r="A142" s="41" t="s">
        <v>279</v>
      </c>
      <c r="B142" s="28" t="s">
        <v>280</v>
      </c>
      <c r="C142" s="70">
        <v>51</v>
      </c>
      <c r="D142" s="37">
        <v>90</v>
      </c>
      <c r="E142" s="37">
        <v>86</v>
      </c>
      <c r="F142" s="54">
        <v>16</v>
      </c>
      <c r="G142" s="61">
        <v>47</v>
      </c>
      <c r="H142" s="37">
        <v>84</v>
      </c>
      <c r="I142" s="37">
        <v>33</v>
      </c>
      <c r="J142" s="45">
        <v>360</v>
      </c>
      <c r="K142" s="152">
        <v>60</v>
      </c>
      <c r="L142" s="40">
        <v>58</v>
      </c>
      <c r="N142" s="41" t="s">
        <v>279</v>
      </c>
      <c r="O142" s="28" t="s">
        <v>280</v>
      </c>
      <c r="P142" s="196">
        <v>49</v>
      </c>
      <c r="Q142" s="189">
        <f>+Q141+1</f>
        <v>83</v>
      </c>
      <c r="R142" s="197">
        <v>76</v>
      </c>
      <c r="S142" s="198">
        <v>15</v>
      </c>
      <c r="T142" s="77">
        <v>36</v>
      </c>
      <c r="U142" s="193">
        <v>84</v>
      </c>
      <c r="V142" s="199">
        <v>53</v>
      </c>
      <c r="W142" s="195">
        <v>55</v>
      </c>
      <c r="Y142" s="41" t="s">
        <v>425</v>
      </c>
      <c r="Z142" s="43" t="s">
        <v>426</v>
      </c>
      <c r="AA142" s="196">
        <v>15</v>
      </c>
      <c r="AB142" s="189">
        <v>5</v>
      </c>
      <c r="AC142" s="197">
        <v>3</v>
      </c>
      <c r="AD142" s="198">
        <v>1</v>
      </c>
      <c r="AE142" s="77">
        <v>1</v>
      </c>
      <c r="AF142" s="193">
        <v>4</v>
      </c>
      <c r="AG142" s="199">
        <v>1</v>
      </c>
      <c r="AH142" s="195">
        <v>1</v>
      </c>
    </row>
    <row r="143" spans="1:34" x14ac:dyDescent="0.25">
      <c r="A143" s="59" t="s">
        <v>282</v>
      </c>
      <c r="B143" s="43" t="s">
        <v>283</v>
      </c>
      <c r="C143" s="37">
        <v>40</v>
      </c>
      <c r="D143" s="37">
        <v>13</v>
      </c>
      <c r="E143" s="37">
        <v>6</v>
      </c>
      <c r="F143" s="37">
        <v>87</v>
      </c>
      <c r="G143" s="37">
        <v>149</v>
      </c>
      <c r="H143" s="37">
        <v>10</v>
      </c>
      <c r="I143" s="37">
        <v>132</v>
      </c>
      <c r="J143" s="45">
        <v>288</v>
      </c>
      <c r="K143" s="152">
        <v>48</v>
      </c>
      <c r="L143" s="40">
        <v>42</v>
      </c>
      <c r="N143" s="59" t="s">
        <v>282</v>
      </c>
      <c r="O143" s="43" t="s">
        <v>283</v>
      </c>
      <c r="P143" s="196">
        <v>36</v>
      </c>
      <c r="Q143" s="189">
        <v>14</v>
      </c>
      <c r="R143" s="197">
        <v>7</v>
      </c>
      <c r="S143" s="198">
        <v>73</v>
      </c>
      <c r="T143" s="77">
        <v>123</v>
      </c>
      <c r="U143" s="193">
        <v>10</v>
      </c>
      <c r="V143" s="199">
        <v>84</v>
      </c>
      <c r="W143" s="195">
        <v>62</v>
      </c>
      <c r="Y143" s="250" t="s">
        <v>470</v>
      </c>
      <c r="Z143" s="28" t="s">
        <v>471</v>
      </c>
      <c r="AA143" s="63">
        <v>13</v>
      </c>
      <c r="AB143" s="63">
        <v>7</v>
      </c>
      <c r="AC143" s="63">
        <v>7</v>
      </c>
      <c r="AD143" s="63">
        <v>2</v>
      </c>
      <c r="AE143" s="63">
        <v>5</v>
      </c>
      <c r="AF143" s="63">
        <v>30</v>
      </c>
      <c r="AG143" s="63">
        <v>2</v>
      </c>
      <c r="AH143" s="63">
        <v>3</v>
      </c>
    </row>
    <row r="144" spans="1:34" x14ac:dyDescent="0.25">
      <c r="A144" s="48" t="s">
        <v>285</v>
      </c>
      <c r="B144" s="43" t="s">
        <v>286</v>
      </c>
      <c r="C144" s="37">
        <v>86</v>
      </c>
      <c r="D144" s="37">
        <v>175</v>
      </c>
      <c r="E144" s="37">
        <v>193</v>
      </c>
      <c r="F144" s="53">
        <v>19</v>
      </c>
      <c r="G144" s="72">
        <v>52</v>
      </c>
      <c r="H144" s="37">
        <v>24</v>
      </c>
      <c r="I144" s="37">
        <v>63</v>
      </c>
      <c r="J144" s="45">
        <v>560</v>
      </c>
      <c r="K144" s="152">
        <v>93.333333333333329</v>
      </c>
      <c r="L144" s="40">
        <v>105</v>
      </c>
      <c r="N144" s="48" t="s">
        <v>285</v>
      </c>
      <c r="O144" s="43" t="s">
        <v>286</v>
      </c>
      <c r="P144" s="196">
        <v>71</v>
      </c>
      <c r="Q144" s="189">
        <f>+Q143+1</f>
        <v>15</v>
      </c>
      <c r="R144" s="197">
        <v>152</v>
      </c>
      <c r="S144" s="198">
        <v>17</v>
      </c>
      <c r="T144" s="77">
        <v>42</v>
      </c>
      <c r="U144" s="193">
        <v>24</v>
      </c>
      <c r="V144" s="199">
        <v>55</v>
      </c>
      <c r="W144" s="195">
        <v>67</v>
      </c>
      <c r="Y144" s="250" t="s">
        <v>472</v>
      </c>
      <c r="Z144" s="43" t="s">
        <v>473</v>
      </c>
      <c r="AA144" s="63">
        <v>88</v>
      </c>
      <c r="AB144" s="63">
        <v>142</v>
      </c>
      <c r="AC144" s="63">
        <v>151</v>
      </c>
      <c r="AD144" s="63">
        <v>1</v>
      </c>
      <c r="AE144" s="63">
        <v>28</v>
      </c>
      <c r="AF144" s="63">
        <v>3</v>
      </c>
      <c r="AG144" s="63">
        <v>103</v>
      </c>
      <c r="AH144" s="63">
        <v>103</v>
      </c>
    </row>
    <row r="145" spans="1:34" x14ac:dyDescent="0.25">
      <c r="A145" s="50" t="s">
        <v>287</v>
      </c>
      <c r="B145" s="43" t="s">
        <v>288</v>
      </c>
      <c r="C145" s="37">
        <v>202</v>
      </c>
      <c r="D145" s="37">
        <v>72</v>
      </c>
      <c r="E145" s="37">
        <v>92</v>
      </c>
      <c r="F145" s="37">
        <v>78</v>
      </c>
      <c r="G145" s="37">
        <v>158</v>
      </c>
      <c r="H145" s="37">
        <v>8</v>
      </c>
      <c r="I145" s="37">
        <v>48</v>
      </c>
      <c r="J145" s="45">
        <v>500</v>
      </c>
      <c r="K145" s="152">
        <v>83.333333333333329</v>
      </c>
      <c r="L145" s="40">
        <v>96</v>
      </c>
      <c r="N145" s="50" t="s">
        <v>287</v>
      </c>
      <c r="O145" s="43" t="s">
        <v>288</v>
      </c>
      <c r="P145" s="196">
        <v>163</v>
      </c>
      <c r="Q145" s="189">
        <v>63</v>
      </c>
      <c r="R145" s="197">
        <v>81</v>
      </c>
      <c r="S145" s="198">
        <v>47</v>
      </c>
      <c r="T145" s="77">
        <v>131</v>
      </c>
      <c r="U145" s="193">
        <v>8</v>
      </c>
      <c r="V145" s="199">
        <v>15</v>
      </c>
      <c r="W145" s="195">
        <v>109</v>
      </c>
      <c r="Y145" s="253" t="s">
        <v>474</v>
      </c>
      <c r="Z145" s="43" t="s">
        <v>475</v>
      </c>
      <c r="AA145" s="196">
        <v>85</v>
      </c>
      <c r="AB145" s="189">
        <v>26</v>
      </c>
      <c r="AC145" s="197">
        <v>33</v>
      </c>
      <c r="AD145" s="198">
        <v>1</v>
      </c>
      <c r="AE145" s="77">
        <v>53</v>
      </c>
      <c r="AF145" s="193">
        <v>5</v>
      </c>
      <c r="AG145" s="199">
        <v>1</v>
      </c>
      <c r="AH145" s="195">
        <v>27</v>
      </c>
    </row>
    <row r="146" spans="1:34" x14ac:dyDescent="0.25">
      <c r="A146" s="78" t="s">
        <v>287</v>
      </c>
      <c r="B146" s="28" t="s">
        <v>289</v>
      </c>
      <c r="C146" s="37">
        <v>62</v>
      </c>
      <c r="D146" s="37">
        <v>158</v>
      </c>
      <c r="E146" s="37">
        <v>180</v>
      </c>
      <c r="F146" s="37">
        <v>105</v>
      </c>
      <c r="G146" s="37">
        <v>134</v>
      </c>
      <c r="H146" s="37">
        <v>3</v>
      </c>
      <c r="I146" s="37">
        <v>132</v>
      </c>
      <c r="J146" s="45">
        <v>640</v>
      </c>
      <c r="K146" s="152">
        <v>106.66666666666667</v>
      </c>
      <c r="L146" s="40">
        <v>120</v>
      </c>
      <c r="N146" s="78" t="s">
        <v>287</v>
      </c>
      <c r="O146" s="28" t="s">
        <v>289</v>
      </c>
      <c r="P146" s="63">
        <v>54</v>
      </c>
      <c r="Q146" s="63">
        <v>82</v>
      </c>
      <c r="R146" s="63">
        <v>81</v>
      </c>
      <c r="S146" s="63">
        <v>47</v>
      </c>
      <c r="T146" s="63">
        <v>58</v>
      </c>
      <c r="U146" s="63">
        <v>7</v>
      </c>
      <c r="V146" s="63">
        <v>57</v>
      </c>
      <c r="W146" s="63">
        <v>72</v>
      </c>
      <c r="Y146" s="48" t="s">
        <v>264</v>
      </c>
      <c r="Z146" s="43" t="s">
        <v>265</v>
      </c>
      <c r="AA146" s="63">
        <v>166</v>
      </c>
      <c r="AB146" s="63">
        <v>148</v>
      </c>
      <c r="AC146" s="63">
        <v>146</v>
      </c>
      <c r="AD146" s="63">
        <v>124</v>
      </c>
      <c r="AE146" s="63">
        <v>142</v>
      </c>
      <c r="AF146" s="63">
        <v>33</v>
      </c>
      <c r="AG146" s="63">
        <v>59</v>
      </c>
      <c r="AH146" s="63">
        <v>173</v>
      </c>
    </row>
    <row r="147" spans="1:34" x14ac:dyDescent="0.25">
      <c r="A147" s="27" t="s">
        <v>290</v>
      </c>
      <c r="B147" s="28" t="s">
        <v>291</v>
      </c>
      <c r="C147" s="37">
        <v>15</v>
      </c>
      <c r="D147" s="37">
        <v>25</v>
      </c>
      <c r="E147" s="37">
        <v>14</v>
      </c>
      <c r="F147" s="37">
        <v>1</v>
      </c>
      <c r="G147" s="37">
        <v>50</v>
      </c>
      <c r="H147" s="37">
        <v>14</v>
      </c>
      <c r="I147" s="37">
        <v>3</v>
      </c>
      <c r="J147" s="45">
        <v>72</v>
      </c>
      <c r="K147" s="152">
        <v>12</v>
      </c>
      <c r="L147" s="40">
        <v>3</v>
      </c>
      <c r="N147" s="27" t="s">
        <v>290</v>
      </c>
      <c r="O147" s="28" t="s">
        <v>291</v>
      </c>
      <c r="P147" s="196">
        <v>13</v>
      </c>
      <c r="Q147" s="189">
        <v>24</v>
      </c>
      <c r="R147" s="197">
        <v>13</v>
      </c>
      <c r="S147" s="198">
        <v>1</v>
      </c>
      <c r="T147" s="77">
        <v>40</v>
      </c>
      <c r="U147" s="193">
        <v>14</v>
      </c>
      <c r="V147" s="199">
        <v>1</v>
      </c>
      <c r="W147" s="195">
        <v>8</v>
      </c>
      <c r="Y147" s="107" t="s">
        <v>266</v>
      </c>
      <c r="Z147" s="36" t="s">
        <v>267</v>
      </c>
      <c r="AA147" s="196">
        <v>19</v>
      </c>
      <c r="AB147" s="189">
        <v>148</v>
      </c>
      <c r="AC147" s="197">
        <v>178</v>
      </c>
      <c r="AD147" s="198">
        <v>124</v>
      </c>
      <c r="AE147" s="77">
        <v>146</v>
      </c>
      <c r="AF147" s="193">
        <v>4</v>
      </c>
      <c r="AG147" s="199">
        <v>136</v>
      </c>
      <c r="AH147" s="195">
        <v>165</v>
      </c>
    </row>
    <row r="148" spans="1:34" ht="15.75" thickBot="1" x14ac:dyDescent="0.3">
      <c r="A148" s="78" t="s">
        <v>295</v>
      </c>
      <c r="B148" s="28" t="s">
        <v>296</v>
      </c>
      <c r="C148" s="37">
        <v>81</v>
      </c>
      <c r="D148" s="37">
        <v>200</v>
      </c>
      <c r="E148" s="37">
        <v>209</v>
      </c>
      <c r="F148" s="37">
        <v>62</v>
      </c>
      <c r="G148" s="37">
        <v>112</v>
      </c>
      <c r="H148" s="37">
        <v>7</v>
      </c>
      <c r="I148" s="37">
        <v>191</v>
      </c>
      <c r="J148" s="45">
        <v>750</v>
      </c>
      <c r="K148" s="152">
        <v>125</v>
      </c>
      <c r="L148" s="40">
        <v>142</v>
      </c>
      <c r="N148" s="78" t="s">
        <v>295</v>
      </c>
      <c r="O148" s="28" t="s">
        <v>296</v>
      </c>
      <c r="P148" s="196">
        <v>66</v>
      </c>
      <c r="Q148" s="189">
        <f>+Q147+1</f>
        <v>25</v>
      </c>
      <c r="R148" s="197">
        <v>168</v>
      </c>
      <c r="S148" s="198">
        <v>47</v>
      </c>
      <c r="T148" s="77">
        <v>97</v>
      </c>
      <c r="U148" s="193">
        <v>7</v>
      </c>
      <c r="V148" s="199">
        <v>111</v>
      </c>
      <c r="W148" s="195">
        <v>124</v>
      </c>
      <c r="Y148" s="107" t="s">
        <v>266</v>
      </c>
      <c r="Z148" s="36" t="s">
        <v>267</v>
      </c>
      <c r="AA148" s="196">
        <v>19</v>
      </c>
      <c r="AB148" s="189">
        <v>148</v>
      </c>
      <c r="AC148" s="197">
        <v>178</v>
      </c>
      <c r="AD148" s="198">
        <v>124</v>
      </c>
      <c r="AE148" s="77">
        <v>146</v>
      </c>
      <c r="AF148" s="193">
        <v>4</v>
      </c>
      <c r="AG148" s="199">
        <v>136</v>
      </c>
      <c r="AH148" s="316">
        <f t="shared" ref="AH148" si="3">+(AA148+AB148+AC148+AD148+AE148+AG148)/6</f>
        <v>125.16666666666667</v>
      </c>
    </row>
    <row r="149" spans="1:34" x14ac:dyDescent="0.25">
      <c r="A149" s="50" t="s">
        <v>297</v>
      </c>
      <c r="B149" s="43" t="s">
        <v>298</v>
      </c>
      <c r="C149" s="37">
        <v>189</v>
      </c>
      <c r="D149" s="37">
        <v>147</v>
      </c>
      <c r="E149" s="37">
        <v>144</v>
      </c>
      <c r="F149" s="37">
        <v>106</v>
      </c>
      <c r="G149" s="37">
        <v>70</v>
      </c>
      <c r="H149" s="37">
        <v>7</v>
      </c>
      <c r="I149" s="37">
        <v>132</v>
      </c>
      <c r="J149" s="45">
        <v>725</v>
      </c>
      <c r="K149" s="152">
        <v>120.83333333333333</v>
      </c>
      <c r="L149" s="40">
        <v>137</v>
      </c>
      <c r="N149" s="50" t="s">
        <v>297</v>
      </c>
      <c r="O149" s="43" t="s">
        <v>298</v>
      </c>
      <c r="P149" s="196">
        <v>151</v>
      </c>
      <c r="Q149" s="189">
        <v>119</v>
      </c>
      <c r="R149" s="197">
        <v>116</v>
      </c>
      <c r="S149" s="198">
        <v>85</v>
      </c>
      <c r="T149" s="77">
        <v>58</v>
      </c>
      <c r="U149" s="193">
        <v>7</v>
      </c>
      <c r="V149" s="199">
        <v>84</v>
      </c>
      <c r="W149" s="195">
        <v>142</v>
      </c>
      <c r="Y149" t="s">
        <v>446</v>
      </c>
      <c r="AA149" s="161" t="s">
        <v>2</v>
      </c>
      <c r="AB149" s="162" t="s">
        <v>4</v>
      </c>
      <c r="AC149" s="163" t="s">
        <v>4</v>
      </c>
      <c r="AD149" s="164" t="s">
        <v>432</v>
      </c>
      <c r="AE149" s="165" t="s">
        <v>6</v>
      </c>
      <c r="AF149" s="166" t="s">
        <v>7</v>
      </c>
      <c r="AG149" s="167" t="s">
        <v>8</v>
      </c>
      <c r="AH149" s="168" t="s">
        <v>433</v>
      </c>
    </row>
    <row r="150" spans="1:34" x14ac:dyDescent="0.25">
      <c r="A150" s="111" t="s">
        <v>299</v>
      </c>
      <c r="B150" s="28" t="s">
        <v>300</v>
      </c>
      <c r="C150" s="37">
        <v>171</v>
      </c>
      <c r="D150" s="37">
        <v>169</v>
      </c>
      <c r="E150" s="37">
        <v>169</v>
      </c>
      <c r="F150" s="37">
        <v>117</v>
      </c>
      <c r="G150" s="52">
        <v>51</v>
      </c>
      <c r="H150" s="37">
        <v>22</v>
      </c>
      <c r="I150" s="37">
        <v>174</v>
      </c>
      <c r="J150" s="45">
        <v>822</v>
      </c>
      <c r="K150" s="152">
        <v>137</v>
      </c>
      <c r="L150" s="40">
        <v>153</v>
      </c>
      <c r="N150" s="111" t="s">
        <v>299</v>
      </c>
      <c r="O150" s="28" t="s">
        <v>300</v>
      </c>
      <c r="P150" s="196">
        <v>138</v>
      </c>
      <c r="Q150" s="189">
        <v>133</v>
      </c>
      <c r="R150" s="197">
        <v>138</v>
      </c>
      <c r="S150" s="198">
        <v>98</v>
      </c>
      <c r="T150" s="77">
        <v>42</v>
      </c>
      <c r="U150" s="193">
        <v>16</v>
      </c>
      <c r="V150" s="199">
        <v>106</v>
      </c>
      <c r="W150" s="195">
        <v>152</v>
      </c>
      <c r="Y150" t="s">
        <v>448</v>
      </c>
      <c r="AA150" s="169" t="s">
        <v>12</v>
      </c>
      <c r="AB150" s="170" t="s">
        <v>21</v>
      </c>
      <c r="AC150" s="171" t="s">
        <v>13</v>
      </c>
      <c r="AD150" s="172" t="s">
        <v>14</v>
      </c>
      <c r="AE150" s="173" t="s">
        <v>15</v>
      </c>
      <c r="AF150" s="174" t="s">
        <v>16</v>
      </c>
      <c r="AG150" s="175" t="s">
        <v>17</v>
      </c>
      <c r="AH150" s="176" t="s">
        <v>522</v>
      </c>
    </row>
    <row r="151" spans="1:34" x14ac:dyDescent="0.25">
      <c r="A151" s="111" t="s">
        <v>299</v>
      </c>
      <c r="B151" s="28" t="s">
        <v>301</v>
      </c>
      <c r="C151" s="37">
        <v>214</v>
      </c>
      <c r="D151" s="37">
        <v>178</v>
      </c>
      <c r="E151" s="37">
        <v>151</v>
      </c>
      <c r="F151" s="37">
        <v>150</v>
      </c>
      <c r="G151" s="37">
        <v>190</v>
      </c>
      <c r="H151" s="37">
        <v>2</v>
      </c>
      <c r="I151" s="37">
        <v>132</v>
      </c>
      <c r="J151" s="45">
        <v>827</v>
      </c>
      <c r="K151" s="152">
        <v>137.83333333333334</v>
      </c>
      <c r="L151" s="40">
        <v>154</v>
      </c>
      <c r="N151" s="111" t="s">
        <v>299</v>
      </c>
      <c r="O151" s="28" t="s">
        <v>301</v>
      </c>
      <c r="P151" s="196">
        <v>174</v>
      </c>
      <c r="Q151" s="189">
        <f>+Q150+1</f>
        <v>134</v>
      </c>
      <c r="R151" s="197">
        <v>123</v>
      </c>
      <c r="S151" s="198">
        <v>112</v>
      </c>
      <c r="T151" s="77">
        <v>157</v>
      </c>
      <c r="U151" s="193">
        <v>2</v>
      </c>
      <c r="V151" s="199">
        <v>124</v>
      </c>
      <c r="W151" s="195">
        <v>174</v>
      </c>
      <c r="Y151" t="s">
        <v>423</v>
      </c>
      <c r="AA151" s="169" t="s">
        <v>13</v>
      </c>
      <c r="AB151" s="170" t="s">
        <v>29</v>
      </c>
      <c r="AC151" s="171" t="s">
        <v>22</v>
      </c>
      <c r="AD151" s="172" t="s">
        <v>23</v>
      </c>
      <c r="AE151" s="173" t="s">
        <v>13</v>
      </c>
      <c r="AF151" s="174" t="s">
        <v>24</v>
      </c>
      <c r="AG151" s="175" t="s">
        <v>25</v>
      </c>
      <c r="AH151" s="176" t="s">
        <v>434</v>
      </c>
    </row>
    <row r="152" spans="1:34" x14ac:dyDescent="0.25">
      <c r="A152" s="42" t="s">
        <v>302</v>
      </c>
      <c r="B152" s="43" t="s">
        <v>303</v>
      </c>
      <c r="C152" s="37">
        <v>203</v>
      </c>
      <c r="D152" s="37">
        <v>216</v>
      </c>
      <c r="E152" s="37">
        <v>218</v>
      </c>
      <c r="F152" s="37">
        <v>111</v>
      </c>
      <c r="G152" s="37">
        <v>164</v>
      </c>
      <c r="H152" s="37">
        <v>18</v>
      </c>
      <c r="I152" s="37">
        <v>202</v>
      </c>
      <c r="J152" s="45">
        <v>968</v>
      </c>
      <c r="K152" s="152">
        <v>161.33333333333334</v>
      </c>
      <c r="L152" s="40">
        <v>174</v>
      </c>
      <c r="N152" s="42" t="s">
        <v>302</v>
      </c>
      <c r="O152" s="43" t="s">
        <v>303</v>
      </c>
      <c r="P152" s="196">
        <v>164</v>
      </c>
      <c r="Q152" s="189">
        <f>+Q151+1</f>
        <v>135</v>
      </c>
      <c r="R152" s="197">
        <v>177</v>
      </c>
      <c r="S152" s="198">
        <v>95</v>
      </c>
      <c r="T152" s="77">
        <v>135</v>
      </c>
      <c r="U152" s="193">
        <v>18</v>
      </c>
      <c r="V152" s="199">
        <v>105</v>
      </c>
      <c r="W152" s="195">
        <v>173</v>
      </c>
      <c r="AA152" s="177">
        <v>42710</v>
      </c>
      <c r="AB152" s="170" t="s">
        <v>13</v>
      </c>
      <c r="AC152" s="178">
        <v>42710</v>
      </c>
      <c r="AD152" s="179">
        <v>42710</v>
      </c>
      <c r="AE152" s="173" t="s">
        <v>30</v>
      </c>
      <c r="AF152" s="174" t="s">
        <v>31</v>
      </c>
      <c r="AG152" s="175" t="s">
        <v>13</v>
      </c>
      <c r="AH152" s="176" t="s">
        <v>27</v>
      </c>
    </row>
    <row r="153" spans="1:34" ht="15.75" thickBot="1" x14ac:dyDescent="0.3">
      <c r="A153" s="41" t="s">
        <v>304</v>
      </c>
      <c r="B153" s="43" t="s">
        <v>305</v>
      </c>
      <c r="C153" s="37">
        <v>124</v>
      </c>
      <c r="D153" s="37">
        <v>191</v>
      </c>
      <c r="E153" s="37">
        <v>188</v>
      </c>
      <c r="F153" s="37">
        <v>63</v>
      </c>
      <c r="G153" s="37">
        <v>112</v>
      </c>
      <c r="H153" s="37">
        <v>5</v>
      </c>
      <c r="I153" s="37">
        <v>90</v>
      </c>
      <c r="J153" s="45">
        <v>661</v>
      </c>
      <c r="K153" s="152">
        <v>110.16666666666667</v>
      </c>
      <c r="L153" s="40">
        <v>124</v>
      </c>
      <c r="N153" s="41" t="s">
        <v>304</v>
      </c>
      <c r="O153" s="43" t="s">
        <v>305</v>
      </c>
      <c r="P153" s="196">
        <v>101</v>
      </c>
      <c r="Q153" s="189">
        <f>+Q152+1</f>
        <v>136</v>
      </c>
      <c r="R153" s="197">
        <v>148</v>
      </c>
      <c r="S153" s="198">
        <v>47</v>
      </c>
      <c r="T153" s="77">
        <v>97</v>
      </c>
      <c r="U153" s="193">
        <v>5</v>
      </c>
      <c r="V153" s="199">
        <v>57</v>
      </c>
      <c r="W153" s="195">
        <v>112</v>
      </c>
      <c r="Y153" s="240" t="s">
        <v>33</v>
      </c>
      <c r="Z153" s="241" t="s">
        <v>34</v>
      </c>
      <c r="AA153" s="180" t="s">
        <v>22</v>
      </c>
      <c r="AB153" s="181">
        <v>42710</v>
      </c>
      <c r="AC153" s="182"/>
      <c r="AD153" s="183" t="s">
        <v>22</v>
      </c>
      <c r="AE153" s="184">
        <v>42710</v>
      </c>
      <c r="AF153" s="185">
        <v>42014</v>
      </c>
      <c r="AG153" s="186">
        <v>42710</v>
      </c>
      <c r="AH153" s="219">
        <v>42710</v>
      </c>
    </row>
    <row r="154" spans="1:34" x14ac:dyDescent="0.25">
      <c r="A154" s="78" t="s">
        <v>304</v>
      </c>
      <c r="B154" s="43" t="s">
        <v>306</v>
      </c>
      <c r="C154" s="37">
        <v>155</v>
      </c>
      <c r="D154" s="37">
        <v>93</v>
      </c>
      <c r="E154" s="37">
        <v>92</v>
      </c>
      <c r="F154" s="37">
        <v>151</v>
      </c>
      <c r="G154" s="37">
        <v>182</v>
      </c>
      <c r="H154" s="37">
        <v>7</v>
      </c>
      <c r="I154" s="37">
        <v>132</v>
      </c>
      <c r="J154" s="45">
        <v>630</v>
      </c>
      <c r="K154" s="152">
        <v>105</v>
      </c>
      <c r="L154" s="40">
        <v>117</v>
      </c>
      <c r="N154" s="78" t="s">
        <v>304</v>
      </c>
      <c r="O154" s="43" t="s">
        <v>306</v>
      </c>
      <c r="P154" s="196">
        <v>127</v>
      </c>
      <c r="Q154" s="189">
        <v>82</v>
      </c>
      <c r="R154" s="197">
        <v>81</v>
      </c>
      <c r="S154" s="198">
        <v>112</v>
      </c>
      <c r="T154" s="77">
        <v>150</v>
      </c>
      <c r="U154" s="193">
        <v>7</v>
      </c>
      <c r="V154" s="199">
        <v>124</v>
      </c>
      <c r="W154" s="195">
        <v>155</v>
      </c>
      <c r="Y154" s="78" t="s">
        <v>268</v>
      </c>
      <c r="Z154" s="43" t="s">
        <v>269</v>
      </c>
      <c r="AA154" s="196">
        <v>133</v>
      </c>
      <c r="AB154" s="189">
        <v>131</v>
      </c>
      <c r="AC154" s="197">
        <v>130</v>
      </c>
      <c r="AD154" s="198">
        <v>83</v>
      </c>
      <c r="AE154" s="77">
        <v>108</v>
      </c>
      <c r="AF154" s="193">
        <v>7</v>
      </c>
      <c r="AG154" s="199">
        <v>92</v>
      </c>
      <c r="AH154" s="195">
        <v>147</v>
      </c>
    </row>
    <row r="155" spans="1:34" ht="15.75" x14ac:dyDescent="0.25">
      <c r="A155" s="78" t="s">
        <v>304</v>
      </c>
      <c r="B155" s="28" t="s">
        <v>163</v>
      </c>
      <c r="C155" s="37">
        <v>164</v>
      </c>
      <c r="D155" s="88">
        <v>40</v>
      </c>
      <c r="E155" s="83">
        <v>63</v>
      </c>
      <c r="F155" s="37">
        <v>152</v>
      </c>
      <c r="G155" s="83">
        <v>81</v>
      </c>
      <c r="H155" s="37">
        <v>21</v>
      </c>
      <c r="I155" s="37">
        <v>217</v>
      </c>
      <c r="J155" s="45">
        <v>657</v>
      </c>
      <c r="K155" s="152">
        <v>109.5</v>
      </c>
      <c r="L155" s="40">
        <v>123</v>
      </c>
      <c r="N155" s="78" t="s">
        <v>304</v>
      </c>
      <c r="O155" s="28" t="s">
        <v>163</v>
      </c>
      <c r="P155" s="196">
        <v>134</v>
      </c>
      <c r="Q155" s="189">
        <f>+Q154+1</f>
        <v>83</v>
      </c>
      <c r="R155" s="197">
        <v>56</v>
      </c>
      <c r="S155" s="198">
        <v>112</v>
      </c>
      <c r="T155" s="77">
        <v>72</v>
      </c>
      <c r="U155" s="193">
        <v>21</v>
      </c>
      <c r="V155" s="199">
        <v>124</v>
      </c>
      <c r="W155" s="195">
        <v>128</v>
      </c>
      <c r="Y155" s="78" t="s">
        <v>270</v>
      </c>
      <c r="Z155" s="232" t="s">
        <v>271</v>
      </c>
      <c r="AA155" s="63">
        <v>95</v>
      </c>
      <c r="AB155" s="63">
        <v>176</v>
      </c>
      <c r="AC155" s="63">
        <v>183</v>
      </c>
      <c r="AD155" s="63">
        <v>98</v>
      </c>
      <c r="AE155" s="63">
        <v>140</v>
      </c>
      <c r="AF155" s="63">
        <v>64</v>
      </c>
      <c r="AG155" s="63">
        <v>54</v>
      </c>
      <c r="AH155" s="63">
        <v>163</v>
      </c>
    </row>
    <row r="156" spans="1:34" x14ac:dyDescent="0.25">
      <c r="A156" s="27" t="s">
        <v>307</v>
      </c>
      <c r="B156" s="28" t="s">
        <v>308</v>
      </c>
      <c r="C156" s="37">
        <v>23</v>
      </c>
      <c r="D156" s="37">
        <v>178</v>
      </c>
      <c r="E156" s="37">
        <v>201</v>
      </c>
      <c r="F156" s="37">
        <v>153</v>
      </c>
      <c r="G156" s="37">
        <v>2</v>
      </c>
      <c r="H156" s="37">
        <v>14</v>
      </c>
      <c r="I156" s="37">
        <v>132</v>
      </c>
      <c r="J156" s="45">
        <v>701</v>
      </c>
      <c r="K156" s="152">
        <v>116.83333333333333</v>
      </c>
      <c r="L156" s="40">
        <v>135</v>
      </c>
      <c r="N156" s="27" t="s">
        <v>307</v>
      </c>
      <c r="O156" s="28" t="s">
        <v>308</v>
      </c>
      <c r="P156" s="196">
        <v>19</v>
      </c>
      <c r="Q156" s="189">
        <f>+Q155+1</f>
        <v>84</v>
      </c>
      <c r="R156" s="197">
        <v>160</v>
      </c>
      <c r="S156" s="198">
        <v>112</v>
      </c>
      <c r="T156" s="77">
        <v>2</v>
      </c>
      <c r="U156" s="193">
        <v>14</v>
      </c>
      <c r="V156" s="199">
        <v>124</v>
      </c>
      <c r="W156" s="195">
        <v>102</v>
      </c>
      <c r="Y156" s="104" t="s">
        <v>476</v>
      </c>
      <c r="Z156" s="28" t="s">
        <v>311</v>
      </c>
      <c r="AA156" s="196">
        <v>77</v>
      </c>
      <c r="AB156" s="189">
        <v>85</v>
      </c>
      <c r="AC156" s="197">
        <v>84</v>
      </c>
      <c r="AD156" s="198">
        <v>1</v>
      </c>
      <c r="AE156" s="77">
        <v>1</v>
      </c>
      <c r="AF156" s="193">
        <v>9</v>
      </c>
      <c r="AG156" s="199">
        <v>1</v>
      </c>
      <c r="AH156" s="195">
        <v>38</v>
      </c>
    </row>
    <row r="157" spans="1:34" x14ac:dyDescent="0.25">
      <c r="A157" s="108" t="s">
        <v>309</v>
      </c>
      <c r="B157" s="28" t="s">
        <v>74</v>
      </c>
      <c r="C157" s="37">
        <v>135</v>
      </c>
      <c r="D157" s="37">
        <v>85</v>
      </c>
      <c r="E157" s="37">
        <v>83</v>
      </c>
      <c r="F157" s="37">
        <v>44</v>
      </c>
      <c r="G157" s="37">
        <v>74</v>
      </c>
      <c r="H157" s="37">
        <v>34</v>
      </c>
      <c r="I157" s="37">
        <v>41</v>
      </c>
      <c r="J157" s="45">
        <v>422</v>
      </c>
      <c r="K157" s="152">
        <v>70.333333333333329</v>
      </c>
      <c r="L157" s="40">
        <v>79</v>
      </c>
      <c r="N157" s="108" t="s">
        <v>309</v>
      </c>
      <c r="O157" s="28" t="s">
        <v>74</v>
      </c>
      <c r="P157" s="196">
        <v>112</v>
      </c>
      <c r="Q157" s="189">
        <v>74</v>
      </c>
      <c r="R157" s="197">
        <v>73</v>
      </c>
      <c r="S157" s="198">
        <v>38</v>
      </c>
      <c r="T157" s="77">
        <v>65</v>
      </c>
      <c r="U157" s="193">
        <v>34</v>
      </c>
      <c r="V157" s="199">
        <v>39</v>
      </c>
      <c r="W157" s="195">
        <v>77</v>
      </c>
      <c r="Y157" s="50" t="s">
        <v>274</v>
      </c>
      <c r="Z157" s="28" t="s">
        <v>275</v>
      </c>
      <c r="AA157" s="196">
        <v>98</v>
      </c>
      <c r="AB157" s="189">
        <v>69</v>
      </c>
      <c r="AC157" s="197">
        <v>65</v>
      </c>
      <c r="AD157" s="198">
        <v>12</v>
      </c>
      <c r="AE157" s="77">
        <v>76</v>
      </c>
      <c r="AF157" s="193">
        <v>16</v>
      </c>
      <c r="AG157" s="199">
        <v>8</v>
      </c>
      <c r="AH157" s="195">
        <v>53</v>
      </c>
    </row>
    <row r="158" spans="1:34" x14ac:dyDescent="0.25">
      <c r="A158" s="59" t="s">
        <v>309</v>
      </c>
      <c r="B158" s="28" t="s">
        <v>310</v>
      </c>
      <c r="C158" s="37">
        <v>67</v>
      </c>
      <c r="D158" s="37">
        <v>42</v>
      </c>
      <c r="E158" s="37">
        <v>38</v>
      </c>
      <c r="F158" s="37">
        <v>1</v>
      </c>
      <c r="G158" s="37">
        <v>88</v>
      </c>
      <c r="H158" s="37">
        <v>4</v>
      </c>
      <c r="I158" s="37">
        <v>48</v>
      </c>
      <c r="J158" s="45">
        <v>200</v>
      </c>
      <c r="K158" s="152">
        <v>33.333333333333336</v>
      </c>
      <c r="L158" s="40">
        <v>22</v>
      </c>
      <c r="N158" s="59" t="s">
        <v>309</v>
      </c>
      <c r="O158" s="28" t="s">
        <v>310</v>
      </c>
      <c r="P158" s="196">
        <v>56</v>
      </c>
      <c r="Q158" s="189">
        <v>41</v>
      </c>
      <c r="R158" s="197">
        <v>38</v>
      </c>
      <c r="S158" s="198">
        <v>1</v>
      </c>
      <c r="T158" s="77">
        <v>76</v>
      </c>
      <c r="U158" s="193">
        <v>4</v>
      </c>
      <c r="V158" s="199">
        <v>23</v>
      </c>
      <c r="W158" s="195">
        <v>36</v>
      </c>
      <c r="Y158" s="104" t="s">
        <v>274</v>
      </c>
      <c r="Z158" s="28" t="s">
        <v>276</v>
      </c>
      <c r="AA158" s="196">
        <v>180</v>
      </c>
      <c r="AB158" s="189">
        <v>85</v>
      </c>
      <c r="AC158" s="197">
        <v>84</v>
      </c>
      <c r="AD158" s="198">
        <v>1</v>
      </c>
      <c r="AE158" s="77">
        <v>166</v>
      </c>
      <c r="AF158" s="193">
        <v>13</v>
      </c>
      <c r="AG158" s="199">
        <v>1</v>
      </c>
      <c r="AH158" s="195">
        <v>105</v>
      </c>
    </row>
    <row r="159" spans="1:34" x14ac:dyDescent="0.25">
      <c r="A159" s="50" t="s">
        <v>309</v>
      </c>
      <c r="B159" s="28" t="s">
        <v>311</v>
      </c>
      <c r="C159" s="37">
        <v>212</v>
      </c>
      <c r="D159" s="37">
        <v>93</v>
      </c>
      <c r="E159" s="37">
        <v>92</v>
      </c>
      <c r="F159" s="37">
        <v>154</v>
      </c>
      <c r="G159" s="37">
        <v>190</v>
      </c>
      <c r="H159" s="37">
        <v>23</v>
      </c>
      <c r="I159" s="37">
        <v>159</v>
      </c>
      <c r="J159" s="45">
        <v>733</v>
      </c>
      <c r="K159" s="152">
        <v>122.16666666666667</v>
      </c>
      <c r="L159" s="40">
        <v>139</v>
      </c>
      <c r="N159" s="50" t="s">
        <v>309</v>
      </c>
      <c r="O159" s="28" t="s">
        <v>311</v>
      </c>
      <c r="P159" s="196">
        <v>172</v>
      </c>
      <c r="Q159" s="189">
        <v>82</v>
      </c>
      <c r="R159" s="197">
        <v>81</v>
      </c>
      <c r="S159" s="198">
        <v>112</v>
      </c>
      <c r="T159" s="77">
        <v>157</v>
      </c>
      <c r="U159" s="193">
        <v>23</v>
      </c>
      <c r="V159" s="199">
        <v>124</v>
      </c>
      <c r="W159" s="195">
        <v>161</v>
      </c>
      <c r="Y159" s="44" t="s">
        <v>277</v>
      </c>
      <c r="Z159" s="28" t="s">
        <v>278</v>
      </c>
      <c r="AA159" s="63">
        <v>17</v>
      </c>
      <c r="AB159" s="63">
        <v>27</v>
      </c>
      <c r="AC159" s="63">
        <v>14</v>
      </c>
      <c r="AD159" s="63">
        <v>53</v>
      </c>
      <c r="AE159" s="63">
        <v>44</v>
      </c>
      <c r="AF159" s="63">
        <v>16</v>
      </c>
      <c r="AG159" s="63">
        <v>102</v>
      </c>
      <c r="AH159" s="63">
        <v>42</v>
      </c>
    </row>
    <row r="160" spans="1:34" x14ac:dyDescent="0.25">
      <c r="A160" s="78" t="s">
        <v>314</v>
      </c>
      <c r="B160" s="43" t="s">
        <v>120</v>
      </c>
      <c r="C160" s="37">
        <v>141</v>
      </c>
      <c r="D160" s="37">
        <v>178</v>
      </c>
      <c r="E160" s="37">
        <v>184</v>
      </c>
      <c r="F160" s="37">
        <v>155</v>
      </c>
      <c r="G160" s="37">
        <v>187</v>
      </c>
      <c r="H160" s="37">
        <v>13</v>
      </c>
      <c r="I160" s="37">
        <v>216</v>
      </c>
      <c r="J160" s="45">
        <v>887</v>
      </c>
      <c r="K160" s="152">
        <v>147.83333333333334</v>
      </c>
      <c r="L160" s="40">
        <v>164</v>
      </c>
      <c r="N160" s="78" t="s">
        <v>314</v>
      </c>
      <c r="O160" s="43" t="s">
        <v>120</v>
      </c>
      <c r="P160" s="196">
        <v>118</v>
      </c>
      <c r="Q160" s="189">
        <f>+Q159+1</f>
        <v>83</v>
      </c>
      <c r="R160" s="197">
        <v>144</v>
      </c>
      <c r="S160" s="198">
        <v>112</v>
      </c>
      <c r="T160" s="77">
        <v>154</v>
      </c>
      <c r="U160" s="193">
        <v>13</v>
      </c>
      <c r="V160" s="199">
        <v>124</v>
      </c>
      <c r="W160" s="195">
        <v>164</v>
      </c>
      <c r="Y160" s="41" t="s">
        <v>279</v>
      </c>
      <c r="Z160" s="28" t="s">
        <v>280</v>
      </c>
      <c r="AA160" s="63">
        <v>55</v>
      </c>
      <c r="AB160" s="63">
        <v>141</v>
      </c>
      <c r="AC160" s="63">
        <v>154</v>
      </c>
      <c r="AD160" s="63">
        <v>17</v>
      </c>
      <c r="AE160" s="63">
        <v>42</v>
      </c>
      <c r="AF160" s="63">
        <v>93</v>
      </c>
      <c r="AG160" s="63">
        <v>63</v>
      </c>
      <c r="AH160" s="63">
        <v>91</v>
      </c>
    </row>
    <row r="161" spans="1:34" x14ac:dyDescent="0.25">
      <c r="A161" s="48" t="s">
        <v>314</v>
      </c>
      <c r="B161" s="43" t="s">
        <v>315</v>
      </c>
      <c r="C161" s="37">
        <v>132</v>
      </c>
      <c r="D161" s="37">
        <v>142</v>
      </c>
      <c r="E161" s="37">
        <v>143</v>
      </c>
      <c r="F161" s="37">
        <v>95</v>
      </c>
      <c r="G161" s="37">
        <v>173</v>
      </c>
      <c r="H161" s="37">
        <v>34</v>
      </c>
      <c r="I161" s="37">
        <v>199</v>
      </c>
      <c r="J161" s="45">
        <v>745</v>
      </c>
      <c r="K161" s="152">
        <v>124.16666666666667</v>
      </c>
      <c r="L161" s="40">
        <v>141</v>
      </c>
      <c r="N161" s="48" t="s">
        <v>314</v>
      </c>
      <c r="O161" s="43" t="s">
        <v>315</v>
      </c>
      <c r="P161" s="196">
        <v>109</v>
      </c>
      <c r="Q161" s="189">
        <f>+Q160+1</f>
        <v>84</v>
      </c>
      <c r="R161" s="197">
        <v>115</v>
      </c>
      <c r="S161" s="198">
        <v>84</v>
      </c>
      <c r="T161" s="77">
        <v>143</v>
      </c>
      <c r="U161" s="193">
        <v>34</v>
      </c>
      <c r="V161" s="199">
        <v>99</v>
      </c>
      <c r="W161" s="195">
        <v>149</v>
      </c>
      <c r="Y161" s="59" t="s">
        <v>282</v>
      </c>
      <c r="Z161" s="43" t="s">
        <v>283</v>
      </c>
      <c r="AA161" s="196">
        <v>32</v>
      </c>
      <c r="AB161" s="189">
        <v>12</v>
      </c>
      <c r="AC161" s="197">
        <v>8</v>
      </c>
      <c r="AD161" s="198">
        <v>83</v>
      </c>
      <c r="AE161" s="77">
        <v>137</v>
      </c>
      <c r="AF161" s="193">
        <v>10</v>
      </c>
      <c r="AG161" s="199">
        <v>92</v>
      </c>
      <c r="AH161" s="195">
        <v>64</v>
      </c>
    </row>
    <row r="162" spans="1:34" x14ac:dyDescent="0.25">
      <c r="A162" s="78" t="s">
        <v>314</v>
      </c>
      <c r="B162" s="43" t="s">
        <v>316</v>
      </c>
      <c r="C162" s="37">
        <v>181</v>
      </c>
      <c r="D162" s="37">
        <v>205</v>
      </c>
      <c r="E162" s="37">
        <v>201</v>
      </c>
      <c r="F162" s="37">
        <v>156</v>
      </c>
      <c r="G162" s="37">
        <v>190</v>
      </c>
      <c r="H162" s="37">
        <v>4</v>
      </c>
      <c r="I162" s="37">
        <v>183</v>
      </c>
      <c r="J162" s="45">
        <v>930</v>
      </c>
      <c r="K162" s="152">
        <v>155</v>
      </c>
      <c r="L162" s="40">
        <v>168</v>
      </c>
      <c r="N162" s="78" t="s">
        <v>314</v>
      </c>
      <c r="O162" s="43" t="s">
        <v>316</v>
      </c>
      <c r="P162" s="196">
        <v>145</v>
      </c>
      <c r="Q162" s="189">
        <f>+Q161+1</f>
        <v>85</v>
      </c>
      <c r="R162" s="197">
        <v>160</v>
      </c>
      <c r="S162" s="198">
        <v>112</v>
      </c>
      <c r="T162" s="77">
        <v>157</v>
      </c>
      <c r="U162" s="193">
        <v>4</v>
      </c>
      <c r="V162" s="199">
        <v>124</v>
      </c>
      <c r="W162" s="195">
        <v>176</v>
      </c>
      <c r="Y162" s="48" t="s">
        <v>285</v>
      </c>
      <c r="Z162" s="43" t="s">
        <v>286</v>
      </c>
      <c r="AA162" s="196">
        <v>66</v>
      </c>
      <c r="AB162" s="189">
        <v>147</v>
      </c>
      <c r="AC162" s="197">
        <v>167</v>
      </c>
      <c r="AD162" s="198">
        <v>18</v>
      </c>
      <c r="AE162" s="77">
        <v>44</v>
      </c>
      <c r="AF162" s="193">
        <v>24</v>
      </c>
      <c r="AG162" s="199">
        <v>60</v>
      </c>
      <c r="AH162" s="195">
        <v>100</v>
      </c>
    </row>
    <row r="163" spans="1:34" ht="15.75" thickBot="1" x14ac:dyDescent="0.3">
      <c r="A163" s="42" t="s">
        <v>314</v>
      </c>
      <c r="B163" s="43" t="s">
        <v>317</v>
      </c>
      <c r="C163" s="71">
        <v>49</v>
      </c>
      <c r="D163" s="37">
        <v>92</v>
      </c>
      <c r="E163" s="37">
        <v>91</v>
      </c>
      <c r="F163" s="37">
        <v>50</v>
      </c>
      <c r="G163" s="95">
        <v>63</v>
      </c>
      <c r="H163" s="37">
        <v>47</v>
      </c>
      <c r="I163" s="37">
        <v>159</v>
      </c>
      <c r="J163" s="45">
        <v>488</v>
      </c>
      <c r="K163" s="152">
        <v>81.333333333333329</v>
      </c>
      <c r="L163" s="40">
        <v>91</v>
      </c>
      <c r="N163" s="42" t="s">
        <v>314</v>
      </c>
      <c r="O163" s="43" t="s">
        <v>317</v>
      </c>
      <c r="P163" s="196">
        <v>43</v>
      </c>
      <c r="Q163" s="189">
        <f>+Q162+1</f>
        <v>86</v>
      </c>
      <c r="R163" s="197">
        <v>80</v>
      </c>
      <c r="S163" s="198">
        <v>47</v>
      </c>
      <c r="T163" s="77">
        <v>50</v>
      </c>
      <c r="U163" s="193">
        <v>47</v>
      </c>
      <c r="V163" s="199">
        <v>76</v>
      </c>
      <c r="W163" s="195">
        <v>73</v>
      </c>
      <c r="Y163" s="50" t="s">
        <v>287</v>
      </c>
      <c r="Z163" s="43" t="s">
        <v>288</v>
      </c>
      <c r="AA163" s="196">
        <v>174</v>
      </c>
      <c r="AB163" s="189">
        <v>69</v>
      </c>
      <c r="AC163" s="197">
        <v>84</v>
      </c>
      <c r="AD163" s="198">
        <v>53</v>
      </c>
      <c r="AE163" s="77">
        <v>146</v>
      </c>
      <c r="AF163" s="193">
        <v>8</v>
      </c>
      <c r="AG163" s="199">
        <v>16</v>
      </c>
      <c r="AH163" s="195">
        <v>114</v>
      </c>
    </row>
    <row r="164" spans="1:34" x14ac:dyDescent="0.25">
      <c r="A164" t="s">
        <v>1</v>
      </c>
      <c r="C164" s="2" t="s">
        <v>2</v>
      </c>
      <c r="D164" s="2" t="s">
        <v>3</v>
      </c>
      <c r="E164" s="3" t="s">
        <v>4</v>
      </c>
      <c r="F164" s="2" t="s">
        <v>5</v>
      </c>
      <c r="G164" s="4" t="s">
        <v>6</v>
      </c>
      <c r="H164" s="5" t="s">
        <v>7</v>
      </c>
      <c r="I164" s="4" t="s">
        <v>8</v>
      </c>
      <c r="J164" s="6" t="s">
        <v>9</v>
      </c>
      <c r="K164" s="7" t="s">
        <v>10</v>
      </c>
      <c r="L164" s="8" t="s">
        <v>11</v>
      </c>
      <c r="N164" t="s">
        <v>431</v>
      </c>
      <c r="P164" s="161" t="s">
        <v>2</v>
      </c>
      <c r="Q164" s="162" t="s">
        <v>4</v>
      </c>
      <c r="R164" s="163" t="s">
        <v>4</v>
      </c>
      <c r="S164" s="164" t="s">
        <v>5</v>
      </c>
      <c r="T164" s="165" t="s">
        <v>6</v>
      </c>
      <c r="U164" s="166" t="s">
        <v>7</v>
      </c>
      <c r="V164" s="167" t="s">
        <v>8</v>
      </c>
      <c r="W164" s="168" t="s">
        <v>433</v>
      </c>
      <c r="Y164" s="78" t="s">
        <v>287</v>
      </c>
      <c r="Z164" s="28" t="s">
        <v>289</v>
      </c>
      <c r="AA164" s="196">
        <v>50</v>
      </c>
      <c r="AB164" s="189">
        <v>85</v>
      </c>
      <c r="AC164" s="197">
        <v>84</v>
      </c>
      <c r="AD164" s="198">
        <v>53</v>
      </c>
      <c r="AE164" s="77">
        <v>63</v>
      </c>
      <c r="AF164" s="193">
        <v>7</v>
      </c>
      <c r="AG164" s="199">
        <v>63</v>
      </c>
      <c r="AH164" s="195">
        <v>72</v>
      </c>
    </row>
    <row r="165" spans="1:34" x14ac:dyDescent="0.25">
      <c r="C165" s="9" t="s">
        <v>12</v>
      </c>
      <c r="D165" s="10" t="s">
        <v>4</v>
      </c>
      <c r="E165" s="9" t="s">
        <v>13</v>
      </c>
      <c r="F165" s="9" t="s">
        <v>14</v>
      </c>
      <c r="G165" s="11" t="s">
        <v>15</v>
      </c>
      <c r="H165" s="12" t="s">
        <v>16</v>
      </c>
      <c r="I165" s="11" t="s">
        <v>17</v>
      </c>
      <c r="J165" s="13" t="s">
        <v>18</v>
      </c>
      <c r="K165" s="14" t="s">
        <v>19</v>
      </c>
      <c r="L165" s="15" t="s">
        <v>20</v>
      </c>
      <c r="P165" s="169" t="s">
        <v>12</v>
      </c>
      <c r="Q165" s="170" t="s">
        <v>21</v>
      </c>
      <c r="R165" s="171" t="s">
        <v>13</v>
      </c>
      <c r="S165" s="172" t="s">
        <v>14</v>
      </c>
      <c r="T165" s="173" t="s">
        <v>15</v>
      </c>
      <c r="U165" s="174" t="s">
        <v>16</v>
      </c>
      <c r="V165" s="175" t="s">
        <v>17</v>
      </c>
      <c r="W165" s="176" t="s">
        <v>13</v>
      </c>
      <c r="Y165" s="27" t="s">
        <v>290</v>
      </c>
      <c r="Z165" s="28" t="s">
        <v>291</v>
      </c>
      <c r="AA165" s="196">
        <v>12</v>
      </c>
      <c r="AB165" s="189">
        <v>28</v>
      </c>
      <c r="AC165" s="197">
        <v>15</v>
      </c>
      <c r="AD165" s="198">
        <v>1</v>
      </c>
      <c r="AE165" s="77">
        <v>40</v>
      </c>
      <c r="AF165" s="193">
        <v>14</v>
      </c>
      <c r="AG165" s="199">
        <v>1</v>
      </c>
      <c r="AH165" s="195">
        <v>10</v>
      </c>
    </row>
    <row r="166" spans="1:34" x14ac:dyDescent="0.25">
      <c r="C166" s="9" t="s">
        <v>13</v>
      </c>
      <c r="D166" s="9" t="s">
        <v>21</v>
      </c>
      <c r="E166" s="9" t="s">
        <v>22</v>
      </c>
      <c r="F166" s="9" t="s">
        <v>23</v>
      </c>
      <c r="G166" s="11" t="s">
        <v>13</v>
      </c>
      <c r="H166" s="12" t="s">
        <v>24</v>
      </c>
      <c r="I166" s="11" t="s">
        <v>25</v>
      </c>
      <c r="J166" s="13" t="s">
        <v>26</v>
      </c>
      <c r="K166" s="14" t="s">
        <v>27</v>
      </c>
      <c r="L166" s="15" t="s">
        <v>28</v>
      </c>
      <c r="P166" s="169" t="s">
        <v>13</v>
      </c>
      <c r="Q166" s="170" t="s">
        <v>29</v>
      </c>
      <c r="R166" s="171" t="s">
        <v>22</v>
      </c>
      <c r="S166" s="172" t="s">
        <v>23</v>
      </c>
      <c r="T166" s="173" t="s">
        <v>13</v>
      </c>
      <c r="U166" s="174" t="s">
        <v>24</v>
      </c>
      <c r="V166" s="175" t="s">
        <v>25</v>
      </c>
      <c r="W166" s="176" t="s">
        <v>434</v>
      </c>
      <c r="Y166" s="78" t="s">
        <v>295</v>
      </c>
      <c r="Z166" s="28" t="s">
        <v>296</v>
      </c>
      <c r="AA166" s="196">
        <v>61</v>
      </c>
      <c r="AB166" s="189">
        <v>172</v>
      </c>
      <c r="AC166" s="197">
        <v>185</v>
      </c>
      <c r="AD166" s="198">
        <v>53</v>
      </c>
      <c r="AE166" s="77">
        <v>108</v>
      </c>
      <c r="AF166" s="193">
        <v>7</v>
      </c>
      <c r="AG166" s="199">
        <v>123</v>
      </c>
      <c r="AH166" s="195">
        <v>151</v>
      </c>
    </row>
    <row r="167" spans="1:34" x14ac:dyDescent="0.25">
      <c r="C167" s="16">
        <v>42562</v>
      </c>
      <c r="D167" s="9" t="s">
        <v>29</v>
      </c>
      <c r="E167" s="16">
        <v>42562</v>
      </c>
      <c r="F167" s="16">
        <v>42562</v>
      </c>
      <c r="G167" s="11" t="s">
        <v>30</v>
      </c>
      <c r="H167" s="12" t="s">
        <v>31</v>
      </c>
      <c r="I167" s="11" t="s">
        <v>13</v>
      </c>
      <c r="J167" s="13"/>
      <c r="K167" s="14"/>
      <c r="L167" s="17" t="s">
        <v>32</v>
      </c>
      <c r="P167" s="177">
        <v>42602</v>
      </c>
      <c r="Q167" s="170" t="s">
        <v>13</v>
      </c>
      <c r="R167" s="178">
        <v>42602</v>
      </c>
      <c r="S167" s="179">
        <v>42602</v>
      </c>
      <c r="T167" s="173" t="s">
        <v>30</v>
      </c>
      <c r="U167" s="174" t="s">
        <v>31</v>
      </c>
      <c r="V167" s="175" t="s">
        <v>13</v>
      </c>
      <c r="W167" s="176" t="s">
        <v>27</v>
      </c>
      <c r="Y167" s="50" t="s">
        <v>297</v>
      </c>
      <c r="Z167" s="43" t="s">
        <v>298</v>
      </c>
      <c r="AA167" s="196">
        <v>162</v>
      </c>
      <c r="AB167" s="189">
        <v>131</v>
      </c>
      <c r="AC167" s="197">
        <v>127</v>
      </c>
      <c r="AD167" s="198">
        <v>98</v>
      </c>
      <c r="AE167" s="77">
        <v>63</v>
      </c>
      <c r="AF167" s="193">
        <v>7</v>
      </c>
      <c r="AG167" s="199">
        <v>92</v>
      </c>
      <c r="AH167" s="195">
        <v>145</v>
      </c>
    </row>
    <row r="168" spans="1:34" ht="15.75" thickBot="1" x14ac:dyDescent="0.3">
      <c r="A168" s="18" t="s">
        <v>33</v>
      </c>
      <c r="B168" s="19" t="s">
        <v>34</v>
      </c>
      <c r="C168" s="20" t="s">
        <v>22</v>
      </c>
      <c r="D168" s="21">
        <v>42562</v>
      </c>
      <c r="E168" s="22"/>
      <c r="F168" s="20" t="s">
        <v>22</v>
      </c>
      <c r="G168" s="21">
        <v>42562</v>
      </c>
      <c r="H168" s="23">
        <v>42014</v>
      </c>
      <c r="I168" s="21">
        <v>42562</v>
      </c>
      <c r="J168" s="24">
        <v>42562</v>
      </c>
      <c r="K168" s="25">
        <v>42562</v>
      </c>
      <c r="L168" s="148">
        <v>42562</v>
      </c>
      <c r="N168" s="18" t="s">
        <v>33</v>
      </c>
      <c r="O168" s="19" t="s">
        <v>34</v>
      </c>
      <c r="P168" s="180" t="s">
        <v>22</v>
      </c>
      <c r="Q168" s="181">
        <v>42602</v>
      </c>
      <c r="R168" s="182"/>
      <c r="S168" s="183" t="s">
        <v>22</v>
      </c>
      <c r="T168" s="184">
        <v>42602</v>
      </c>
      <c r="U168" s="185">
        <v>42014</v>
      </c>
      <c r="V168" s="186">
        <v>42602</v>
      </c>
      <c r="W168" s="187">
        <v>42602</v>
      </c>
      <c r="Y168" s="111" t="s">
        <v>299</v>
      </c>
      <c r="Z168" s="28" t="s">
        <v>477</v>
      </c>
      <c r="AA168" s="196">
        <v>192</v>
      </c>
      <c r="AB168" s="189">
        <v>148</v>
      </c>
      <c r="AC168" s="197">
        <v>131</v>
      </c>
      <c r="AD168" s="198">
        <v>124</v>
      </c>
      <c r="AE168" s="77">
        <v>169</v>
      </c>
      <c r="AF168" s="193">
        <v>2</v>
      </c>
      <c r="AG168" s="199">
        <v>136</v>
      </c>
      <c r="AH168" s="195">
        <v>187</v>
      </c>
    </row>
    <row r="169" spans="1:34" x14ac:dyDescent="0.25">
      <c r="A169" s="50" t="s">
        <v>314</v>
      </c>
      <c r="B169" s="28" t="s">
        <v>173</v>
      </c>
      <c r="C169" s="37">
        <v>135</v>
      </c>
      <c r="D169" s="37">
        <v>85</v>
      </c>
      <c r="E169" s="37">
        <v>83</v>
      </c>
      <c r="F169" s="37">
        <v>1</v>
      </c>
      <c r="G169" s="37">
        <v>182</v>
      </c>
      <c r="H169" s="37">
        <v>8</v>
      </c>
      <c r="I169" s="37">
        <v>63</v>
      </c>
      <c r="J169" s="45">
        <v>375</v>
      </c>
      <c r="K169" s="152">
        <v>62.5</v>
      </c>
      <c r="L169" s="40">
        <v>62</v>
      </c>
      <c r="N169" s="50" t="s">
        <v>314</v>
      </c>
      <c r="O169" s="28" t="s">
        <v>173</v>
      </c>
      <c r="P169" s="196">
        <v>112</v>
      </c>
      <c r="Q169" s="189">
        <v>74</v>
      </c>
      <c r="R169" s="197">
        <v>73</v>
      </c>
      <c r="S169" s="198">
        <v>1</v>
      </c>
      <c r="T169" s="77">
        <v>150</v>
      </c>
      <c r="U169" s="193">
        <v>8</v>
      </c>
      <c r="V169" s="199">
        <v>1</v>
      </c>
      <c r="W169" s="195">
        <v>83</v>
      </c>
      <c r="Y169" s="104" t="s">
        <v>299</v>
      </c>
      <c r="Z169" s="28" t="s">
        <v>300</v>
      </c>
      <c r="AA169" s="63">
        <v>151</v>
      </c>
      <c r="AB169" s="63">
        <v>179</v>
      </c>
      <c r="AC169" s="63">
        <v>175</v>
      </c>
      <c r="AD169" s="63">
        <v>86</v>
      </c>
      <c r="AE169" s="63">
        <v>26</v>
      </c>
      <c r="AF169" s="63">
        <v>39</v>
      </c>
      <c r="AG169" s="63">
        <v>124</v>
      </c>
      <c r="AH169" s="63">
        <v>162</v>
      </c>
    </row>
    <row r="170" spans="1:34" x14ac:dyDescent="0.25">
      <c r="A170" s="27" t="s">
        <v>321</v>
      </c>
      <c r="B170" s="28" t="s">
        <v>322</v>
      </c>
      <c r="C170" s="37">
        <v>201</v>
      </c>
      <c r="D170" s="94">
        <v>70</v>
      </c>
      <c r="E170" s="37">
        <v>86</v>
      </c>
      <c r="F170" s="37">
        <v>118</v>
      </c>
      <c r="G170" s="37">
        <v>180</v>
      </c>
      <c r="H170" s="37">
        <v>15</v>
      </c>
      <c r="I170" s="37">
        <v>63</v>
      </c>
      <c r="J170" s="45">
        <v>553</v>
      </c>
      <c r="K170" s="152">
        <v>92.166666666666671</v>
      </c>
      <c r="L170" s="40">
        <v>103</v>
      </c>
      <c r="N170" s="27" t="s">
        <v>321</v>
      </c>
      <c r="O170" s="28" t="s">
        <v>322</v>
      </c>
      <c r="P170" s="196">
        <v>162</v>
      </c>
      <c r="Q170" s="189">
        <f>+Q169+1</f>
        <v>75</v>
      </c>
      <c r="R170" s="197">
        <v>77</v>
      </c>
      <c r="S170" s="198">
        <v>98</v>
      </c>
      <c r="T170" s="77">
        <v>147</v>
      </c>
      <c r="U170" s="193">
        <v>15</v>
      </c>
      <c r="V170" s="199">
        <v>40</v>
      </c>
      <c r="W170" s="195">
        <v>136</v>
      </c>
      <c r="Y170" s="42" t="s">
        <v>302</v>
      </c>
      <c r="Z170" s="43" t="s">
        <v>303</v>
      </c>
      <c r="AA170" s="196">
        <v>175</v>
      </c>
      <c r="AB170" s="189">
        <v>196</v>
      </c>
      <c r="AC170" s="197">
        <v>197</v>
      </c>
      <c r="AD170" s="198">
        <v>107</v>
      </c>
      <c r="AE170" s="77">
        <v>151</v>
      </c>
      <c r="AF170" s="193">
        <v>18</v>
      </c>
      <c r="AG170" s="199">
        <v>116</v>
      </c>
      <c r="AH170" s="195">
        <v>194</v>
      </c>
    </row>
    <row r="171" spans="1:34" x14ac:dyDescent="0.25">
      <c r="A171" s="60" t="s">
        <v>323</v>
      </c>
      <c r="B171" s="28" t="s">
        <v>324</v>
      </c>
      <c r="C171" s="37">
        <v>137</v>
      </c>
      <c r="D171" s="37">
        <v>10</v>
      </c>
      <c r="E171" s="37">
        <v>30</v>
      </c>
      <c r="F171" s="37">
        <v>100</v>
      </c>
      <c r="G171" s="37">
        <v>127</v>
      </c>
      <c r="H171" s="37">
        <v>24</v>
      </c>
      <c r="I171" s="37">
        <v>22</v>
      </c>
      <c r="J171" s="45">
        <v>323</v>
      </c>
      <c r="K171" s="152">
        <v>53.833333333333336</v>
      </c>
      <c r="L171" s="40">
        <v>50</v>
      </c>
      <c r="N171" s="60" t="s">
        <v>323</v>
      </c>
      <c r="O171" s="28" t="s">
        <v>324</v>
      </c>
      <c r="P171" s="196">
        <v>114</v>
      </c>
      <c r="Q171" s="189">
        <f>+Q170+1</f>
        <v>76</v>
      </c>
      <c r="R171" s="197">
        <v>30</v>
      </c>
      <c r="S171" s="198">
        <v>85</v>
      </c>
      <c r="T171" s="77">
        <v>109</v>
      </c>
      <c r="U171" s="193">
        <v>24</v>
      </c>
      <c r="V171" s="199">
        <v>18</v>
      </c>
      <c r="W171" s="195">
        <v>73</v>
      </c>
      <c r="Y171" s="41" t="s">
        <v>304</v>
      </c>
      <c r="Z171" s="43" t="s">
        <v>305</v>
      </c>
      <c r="AA171" s="196">
        <v>102</v>
      </c>
      <c r="AB171" s="189">
        <v>161</v>
      </c>
      <c r="AC171" s="197">
        <v>162</v>
      </c>
      <c r="AD171" s="198">
        <v>53</v>
      </c>
      <c r="AE171" s="77">
        <v>108</v>
      </c>
      <c r="AF171" s="193">
        <v>5</v>
      </c>
      <c r="AG171" s="199">
        <v>63</v>
      </c>
      <c r="AH171" s="195">
        <v>140</v>
      </c>
    </row>
    <row r="172" spans="1:34" x14ac:dyDescent="0.25">
      <c r="A172" s="60" t="s">
        <v>323</v>
      </c>
      <c r="B172" s="28" t="s">
        <v>325</v>
      </c>
      <c r="C172" s="37">
        <v>206</v>
      </c>
      <c r="D172" s="37">
        <v>93</v>
      </c>
      <c r="E172" s="37">
        <v>92</v>
      </c>
      <c r="F172" s="37">
        <v>1</v>
      </c>
      <c r="G172" s="37">
        <v>190</v>
      </c>
      <c r="H172" s="37">
        <v>6</v>
      </c>
      <c r="I172" s="37">
        <v>90</v>
      </c>
      <c r="J172" s="45">
        <v>488</v>
      </c>
      <c r="K172" s="152">
        <v>81.333333333333329</v>
      </c>
      <c r="L172" s="40">
        <v>91</v>
      </c>
      <c r="N172" s="60" t="s">
        <v>323</v>
      </c>
      <c r="O172" s="28" t="s">
        <v>325</v>
      </c>
      <c r="P172" s="196">
        <v>167</v>
      </c>
      <c r="Q172" s="189">
        <v>82</v>
      </c>
      <c r="R172" s="197">
        <v>81</v>
      </c>
      <c r="S172" s="198">
        <v>1</v>
      </c>
      <c r="T172" s="77">
        <v>157</v>
      </c>
      <c r="U172" s="193">
        <v>6</v>
      </c>
      <c r="V172" s="199">
        <v>1</v>
      </c>
      <c r="W172" s="195">
        <v>107</v>
      </c>
      <c r="Y172" s="78" t="s">
        <v>304</v>
      </c>
      <c r="Z172" s="43" t="s">
        <v>306</v>
      </c>
      <c r="AA172" s="196">
        <v>131</v>
      </c>
      <c r="AB172" s="189">
        <v>85</v>
      </c>
      <c r="AC172" s="197">
        <v>84</v>
      </c>
      <c r="AD172" s="198">
        <v>124</v>
      </c>
      <c r="AE172" s="77">
        <v>162</v>
      </c>
      <c r="AF172" s="193">
        <v>7</v>
      </c>
      <c r="AG172" s="199">
        <v>136</v>
      </c>
      <c r="AH172" s="195">
        <v>157</v>
      </c>
    </row>
    <row r="173" spans="1:34" x14ac:dyDescent="0.25">
      <c r="A173" s="60" t="s">
        <v>326</v>
      </c>
      <c r="B173" s="28" t="s">
        <v>327</v>
      </c>
      <c r="C173" s="37">
        <v>116</v>
      </c>
      <c r="D173" s="37">
        <v>81</v>
      </c>
      <c r="E173" s="37">
        <v>77</v>
      </c>
      <c r="F173" s="31">
        <v>14</v>
      </c>
      <c r="G173" s="97">
        <v>68</v>
      </c>
      <c r="H173" s="37">
        <v>26</v>
      </c>
      <c r="I173" s="67">
        <v>22</v>
      </c>
      <c r="J173" s="45">
        <v>336</v>
      </c>
      <c r="K173" s="152">
        <v>56</v>
      </c>
      <c r="L173" s="40">
        <v>54</v>
      </c>
      <c r="N173" s="60" t="s">
        <v>326</v>
      </c>
      <c r="O173" s="28" t="s">
        <v>427</v>
      </c>
      <c r="P173" s="196">
        <v>96</v>
      </c>
      <c r="Q173" s="189">
        <v>71</v>
      </c>
      <c r="R173" s="197">
        <v>68</v>
      </c>
      <c r="S173" s="198">
        <v>11</v>
      </c>
      <c r="T173" s="77">
        <v>57</v>
      </c>
      <c r="U173" s="193">
        <v>26</v>
      </c>
      <c r="V173" s="199">
        <v>18</v>
      </c>
      <c r="W173" s="195">
        <v>57</v>
      </c>
      <c r="Y173" s="78" t="s">
        <v>304</v>
      </c>
      <c r="Z173" s="28" t="s">
        <v>163</v>
      </c>
      <c r="AA173" s="196">
        <v>190</v>
      </c>
      <c r="AB173" s="189">
        <v>189</v>
      </c>
      <c r="AC173" s="197">
        <v>171</v>
      </c>
      <c r="AD173" s="198">
        <v>53</v>
      </c>
      <c r="AE173" s="77">
        <v>104</v>
      </c>
      <c r="AF173" s="193">
        <v>32</v>
      </c>
      <c r="AG173" s="199">
        <v>97</v>
      </c>
      <c r="AH173" s="195">
        <v>176</v>
      </c>
    </row>
    <row r="174" spans="1:34" x14ac:dyDescent="0.25">
      <c r="A174" s="41" t="s">
        <v>326</v>
      </c>
      <c r="B174" s="43" t="s">
        <v>328</v>
      </c>
      <c r="C174" s="37">
        <v>155</v>
      </c>
      <c r="D174" s="37">
        <v>93</v>
      </c>
      <c r="E174" s="37">
        <v>92</v>
      </c>
      <c r="F174" s="37">
        <v>46</v>
      </c>
      <c r="G174" s="37">
        <v>133</v>
      </c>
      <c r="H174" s="37">
        <v>17</v>
      </c>
      <c r="I174" s="37">
        <v>132</v>
      </c>
      <c r="J174" s="45">
        <v>535</v>
      </c>
      <c r="K174" s="152">
        <v>89.166666666666671</v>
      </c>
      <c r="L174" s="40">
        <v>101</v>
      </c>
      <c r="N174" s="41" t="s">
        <v>326</v>
      </c>
      <c r="O174" s="43" t="s">
        <v>328</v>
      </c>
      <c r="P174" s="196">
        <v>127</v>
      </c>
      <c r="Q174" s="189">
        <v>82</v>
      </c>
      <c r="R174" s="197">
        <v>81</v>
      </c>
      <c r="S174" s="198">
        <v>41</v>
      </c>
      <c r="T174" s="77">
        <v>115</v>
      </c>
      <c r="U174" s="193">
        <v>17</v>
      </c>
      <c r="V174" s="199">
        <v>79</v>
      </c>
      <c r="W174" s="195">
        <v>116</v>
      </c>
      <c r="Y174" s="27" t="s">
        <v>307</v>
      </c>
      <c r="Z174" s="28" t="s">
        <v>308</v>
      </c>
      <c r="AA174" s="196">
        <v>19</v>
      </c>
      <c r="AB174" s="189">
        <v>148</v>
      </c>
      <c r="AC174" s="197">
        <v>178</v>
      </c>
      <c r="AD174" s="198">
        <v>124</v>
      </c>
      <c r="AE174" s="77">
        <v>2</v>
      </c>
      <c r="AF174" s="193">
        <v>14</v>
      </c>
      <c r="AG174" s="199">
        <v>136</v>
      </c>
      <c r="AH174" s="195">
        <v>132</v>
      </c>
    </row>
    <row r="175" spans="1:34" x14ac:dyDescent="0.25">
      <c r="A175" s="44" t="s">
        <v>329</v>
      </c>
      <c r="B175" s="28" t="s">
        <v>330</v>
      </c>
      <c r="C175" s="37">
        <v>103</v>
      </c>
      <c r="D175" s="37">
        <v>78</v>
      </c>
      <c r="E175" s="81">
        <v>45</v>
      </c>
      <c r="F175" s="31">
        <v>15</v>
      </c>
      <c r="G175" s="69">
        <v>32</v>
      </c>
      <c r="H175" s="37">
        <v>28</v>
      </c>
      <c r="I175" s="29">
        <v>14</v>
      </c>
      <c r="J175" s="56">
        <v>283</v>
      </c>
      <c r="K175" s="151">
        <v>47.166666666666664</v>
      </c>
      <c r="L175" s="40">
        <v>38</v>
      </c>
      <c r="N175" s="44" t="s">
        <v>329</v>
      </c>
      <c r="O175" s="28" t="s">
        <v>330</v>
      </c>
      <c r="P175" s="196">
        <v>86</v>
      </c>
      <c r="Q175" s="189">
        <f>+Q174+1</f>
        <v>83</v>
      </c>
      <c r="R175" s="197">
        <v>44</v>
      </c>
      <c r="S175" s="198">
        <v>2</v>
      </c>
      <c r="T175" s="77">
        <v>18</v>
      </c>
      <c r="U175" s="193">
        <v>17</v>
      </c>
      <c r="V175" s="199">
        <v>13</v>
      </c>
      <c r="W175" s="195">
        <v>30</v>
      </c>
      <c r="Y175" s="108" t="s">
        <v>309</v>
      </c>
      <c r="Z175" s="28" t="s">
        <v>74</v>
      </c>
      <c r="AA175" s="196">
        <v>116</v>
      </c>
      <c r="AB175" s="189">
        <v>79</v>
      </c>
      <c r="AC175" s="197">
        <v>75</v>
      </c>
      <c r="AD175" s="198">
        <v>42</v>
      </c>
      <c r="AE175" s="77">
        <v>70</v>
      </c>
      <c r="AF175" s="193">
        <v>34</v>
      </c>
      <c r="AG175" s="199">
        <v>45</v>
      </c>
      <c r="AH175" s="195">
        <v>79</v>
      </c>
    </row>
    <row r="176" spans="1:34" x14ac:dyDescent="0.25">
      <c r="A176" s="112" t="s">
        <v>331</v>
      </c>
      <c r="B176" s="113" t="s">
        <v>123</v>
      </c>
      <c r="C176" s="37">
        <v>83</v>
      </c>
      <c r="D176" s="37">
        <v>83</v>
      </c>
      <c r="E176" s="37">
        <v>76</v>
      </c>
      <c r="F176" s="53">
        <v>20</v>
      </c>
      <c r="G176" s="68">
        <v>8</v>
      </c>
      <c r="H176" s="37">
        <v>31</v>
      </c>
      <c r="I176" s="37">
        <v>63</v>
      </c>
      <c r="J176" s="45">
        <v>356</v>
      </c>
      <c r="K176" s="152">
        <v>59.333333333333336</v>
      </c>
      <c r="L176" s="40">
        <v>57</v>
      </c>
      <c r="N176" s="112" t="s">
        <v>331</v>
      </c>
      <c r="O176" s="113" t="s">
        <v>123</v>
      </c>
      <c r="P176" s="196">
        <v>68</v>
      </c>
      <c r="Q176" s="189">
        <f>+Q175+1</f>
        <v>84</v>
      </c>
      <c r="R176" s="197">
        <v>67</v>
      </c>
      <c r="S176" s="198">
        <v>17</v>
      </c>
      <c r="T176" s="77">
        <v>7</v>
      </c>
      <c r="U176" s="193">
        <v>31</v>
      </c>
      <c r="V176" s="199">
        <v>48</v>
      </c>
      <c r="W176" s="195">
        <v>48</v>
      </c>
      <c r="Y176" s="59" t="s">
        <v>309</v>
      </c>
      <c r="Z176" s="28" t="s">
        <v>310</v>
      </c>
      <c r="AA176" s="196">
        <v>51</v>
      </c>
      <c r="AB176" s="189">
        <v>42</v>
      </c>
      <c r="AC176" s="197">
        <v>39</v>
      </c>
      <c r="AD176" s="198">
        <v>1</v>
      </c>
      <c r="AE176" s="77">
        <v>82</v>
      </c>
      <c r="AF176" s="193">
        <v>4</v>
      </c>
      <c r="AG176" s="199">
        <v>29</v>
      </c>
      <c r="AH176" s="195">
        <v>34</v>
      </c>
    </row>
    <row r="177" spans="1:34" x14ac:dyDescent="0.25">
      <c r="A177" s="114" t="s">
        <v>331</v>
      </c>
      <c r="B177" s="99" t="s">
        <v>184</v>
      </c>
      <c r="C177" s="37">
        <v>164</v>
      </c>
      <c r="D177" s="37">
        <v>93</v>
      </c>
      <c r="E177" s="37">
        <v>140</v>
      </c>
      <c r="F177" s="37">
        <v>112</v>
      </c>
      <c r="G177" s="37">
        <v>112</v>
      </c>
      <c r="H177" s="37">
        <v>14</v>
      </c>
      <c r="I177" s="37">
        <v>174</v>
      </c>
      <c r="J177" s="45">
        <v>697</v>
      </c>
      <c r="K177" s="152">
        <v>116.16666666666667</v>
      </c>
      <c r="L177" s="40">
        <v>132</v>
      </c>
      <c r="N177" s="114" t="s">
        <v>331</v>
      </c>
      <c r="O177" s="99" t="s">
        <v>184</v>
      </c>
      <c r="P177" s="196">
        <v>134</v>
      </c>
      <c r="Q177" s="189">
        <v>82</v>
      </c>
      <c r="R177" s="197">
        <v>112</v>
      </c>
      <c r="S177" s="198">
        <v>97</v>
      </c>
      <c r="T177" s="77">
        <v>97</v>
      </c>
      <c r="U177" s="193">
        <v>14</v>
      </c>
      <c r="V177" s="199">
        <v>103</v>
      </c>
      <c r="W177" s="195">
        <v>145</v>
      </c>
      <c r="Y177" s="50" t="s">
        <v>309</v>
      </c>
      <c r="Z177" s="28" t="s">
        <v>311</v>
      </c>
      <c r="AA177" s="196">
        <v>191</v>
      </c>
      <c r="AB177" s="189">
        <v>85</v>
      </c>
      <c r="AC177" s="197">
        <v>84</v>
      </c>
      <c r="AD177" s="198">
        <v>124</v>
      </c>
      <c r="AE177" s="77">
        <v>169</v>
      </c>
      <c r="AF177" s="193">
        <v>23</v>
      </c>
      <c r="AG177" s="199">
        <v>136</v>
      </c>
      <c r="AH177" s="195">
        <v>174</v>
      </c>
    </row>
    <row r="178" spans="1:34" x14ac:dyDescent="0.25">
      <c r="A178" s="59" t="s">
        <v>332</v>
      </c>
      <c r="B178" s="28" t="s">
        <v>333</v>
      </c>
      <c r="C178" s="37">
        <v>22</v>
      </c>
      <c r="D178" s="37">
        <v>37</v>
      </c>
      <c r="E178" s="37">
        <v>28</v>
      </c>
      <c r="F178" s="37">
        <v>1</v>
      </c>
      <c r="G178" s="37">
        <v>29</v>
      </c>
      <c r="H178" s="37">
        <v>7</v>
      </c>
      <c r="I178" s="37">
        <v>33</v>
      </c>
      <c r="J178" s="45">
        <v>128</v>
      </c>
      <c r="K178" s="152">
        <v>21.333333333333332</v>
      </c>
      <c r="L178" s="40">
        <v>9</v>
      </c>
      <c r="N178" s="59" t="s">
        <v>332</v>
      </c>
      <c r="O178" s="28" t="s">
        <v>333</v>
      </c>
      <c r="P178" s="196">
        <v>18</v>
      </c>
      <c r="Q178" s="189">
        <v>35</v>
      </c>
      <c r="R178" s="197">
        <v>26</v>
      </c>
      <c r="S178" s="198">
        <v>1</v>
      </c>
      <c r="T178" s="77">
        <v>24</v>
      </c>
      <c r="U178" s="193">
        <v>7</v>
      </c>
      <c r="V178" s="199">
        <v>1</v>
      </c>
      <c r="W178" s="195">
        <v>11</v>
      </c>
      <c r="Y178" s="78" t="s">
        <v>314</v>
      </c>
      <c r="Z178" s="43" t="s">
        <v>120</v>
      </c>
      <c r="AA178" s="196">
        <v>121</v>
      </c>
      <c r="AB178" s="189">
        <v>148</v>
      </c>
      <c r="AC178" s="197">
        <v>158</v>
      </c>
      <c r="AD178" s="198">
        <v>124</v>
      </c>
      <c r="AE178" s="77">
        <v>166</v>
      </c>
      <c r="AF178" s="193">
        <v>13</v>
      </c>
      <c r="AG178" s="199">
        <v>136</v>
      </c>
      <c r="AH178" s="195">
        <v>180</v>
      </c>
    </row>
    <row r="179" spans="1:34" x14ac:dyDescent="0.25">
      <c r="A179" s="78" t="s">
        <v>334</v>
      </c>
      <c r="B179" s="43" t="s">
        <v>335</v>
      </c>
      <c r="C179" s="37">
        <v>188</v>
      </c>
      <c r="D179" s="37">
        <v>205</v>
      </c>
      <c r="E179" s="37">
        <v>201</v>
      </c>
      <c r="F179" s="37">
        <v>128</v>
      </c>
      <c r="G179" s="37">
        <v>157</v>
      </c>
      <c r="H179" s="37">
        <v>27</v>
      </c>
      <c r="I179" s="37">
        <v>207</v>
      </c>
      <c r="J179" s="45">
        <v>956</v>
      </c>
      <c r="K179" s="152">
        <v>159.33333333333334</v>
      </c>
      <c r="L179" s="40">
        <v>173</v>
      </c>
      <c r="N179" s="78" t="s">
        <v>334</v>
      </c>
      <c r="O179" s="43" t="s">
        <v>335</v>
      </c>
      <c r="P179" s="196">
        <v>150</v>
      </c>
      <c r="Q179" s="189">
        <f>+Q178+1</f>
        <v>36</v>
      </c>
      <c r="R179" s="197">
        <v>160</v>
      </c>
      <c r="S179" s="198">
        <v>111</v>
      </c>
      <c r="T179" s="77">
        <v>130</v>
      </c>
      <c r="U179" s="193">
        <v>27</v>
      </c>
      <c r="V179" s="199">
        <v>106</v>
      </c>
      <c r="W179" s="195">
        <v>166</v>
      </c>
      <c r="Y179" s="48" t="s">
        <v>314</v>
      </c>
      <c r="Z179" s="43" t="s">
        <v>315</v>
      </c>
      <c r="AA179" s="196">
        <v>113</v>
      </c>
      <c r="AB179" s="189">
        <v>125</v>
      </c>
      <c r="AC179" s="197">
        <v>126</v>
      </c>
      <c r="AD179" s="198">
        <v>97</v>
      </c>
      <c r="AE179" s="77">
        <v>156</v>
      </c>
      <c r="AF179" s="193">
        <v>34</v>
      </c>
      <c r="AG179" s="199">
        <v>109</v>
      </c>
      <c r="AH179" s="195">
        <v>158</v>
      </c>
    </row>
    <row r="180" spans="1:34" x14ac:dyDescent="0.25">
      <c r="A180" s="41" t="s">
        <v>338</v>
      </c>
      <c r="B180" s="43" t="s">
        <v>339</v>
      </c>
      <c r="C180" s="37">
        <v>33</v>
      </c>
      <c r="D180" s="37">
        <v>93</v>
      </c>
      <c r="E180" s="37">
        <v>92</v>
      </c>
      <c r="F180" s="37">
        <v>34</v>
      </c>
      <c r="G180" s="37">
        <v>13</v>
      </c>
      <c r="H180" s="37">
        <v>11</v>
      </c>
      <c r="I180" s="37">
        <v>63</v>
      </c>
      <c r="J180" s="45">
        <v>326</v>
      </c>
      <c r="K180" s="152">
        <v>54.333333333333336</v>
      </c>
      <c r="L180" s="40">
        <v>52</v>
      </c>
      <c r="N180" s="41" t="s">
        <v>338</v>
      </c>
      <c r="O180" s="43" t="s">
        <v>339</v>
      </c>
      <c r="P180" s="63">
        <v>41</v>
      </c>
      <c r="Q180" s="63">
        <f>+Q179+1</f>
        <v>37</v>
      </c>
      <c r="R180" s="63">
        <v>126</v>
      </c>
      <c r="S180" s="63">
        <v>47</v>
      </c>
      <c r="T180" s="63">
        <v>26</v>
      </c>
      <c r="U180" s="63">
        <v>19</v>
      </c>
      <c r="V180" s="63">
        <v>57</v>
      </c>
      <c r="W180" s="63">
        <v>59</v>
      </c>
      <c r="Y180" s="78" t="s">
        <v>314</v>
      </c>
      <c r="Z180" s="43" t="s">
        <v>316</v>
      </c>
      <c r="AA180" s="196">
        <v>151</v>
      </c>
      <c r="AB180" s="189">
        <v>181</v>
      </c>
      <c r="AC180" s="197">
        <v>178</v>
      </c>
      <c r="AD180" s="198">
        <v>124</v>
      </c>
      <c r="AE180" s="77">
        <v>169</v>
      </c>
      <c r="AF180" s="193">
        <v>4</v>
      </c>
      <c r="AG180" s="199">
        <v>136</v>
      </c>
      <c r="AH180" s="195">
        <v>193</v>
      </c>
    </row>
    <row r="181" spans="1:34" x14ac:dyDescent="0.25">
      <c r="A181" s="44" t="s">
        <v>340</v>
      </c>
      <c r="B181" s="43" t="s">
        <v>341</v>
      </c>
      <c r="C181" s="37">
        <v>192</v>
      </c>
      <c r="D181" s="37">
        <v>154</v>
      </c>
      <c r="E181" s="37">
        <v>151</v>
      </c>
      <c r="F181" s="37">
        <v>64</v>
      </c>
      <c r="G181" s="37">
        <v>158</v>
      </c>
      <c r="H181" s="37">
        <v>8</v>
      </c>
      <c r="I181" s="37">
        <v>159</v>
      </c>
      <c r="J181" s="45">
        <v>728</v>
      </c>
      <c r="K181" s="152">
        <v>121.33333333333333</v>
      </c>
      <c r="L181" s="40">
        <v>138</v>
      </c>
      <c r="N181" s="44" t="s">
        <v>428</v>
      </c>
      <c r="O181" s="43" t="s">
        <v>341</v>
      </c>
      <c r="P181" s="196">
        <v>154</v>
      </c>
      <c r="Q181" s="189">
        <f>+Q180+1</f>
        <v>38</v>
      </c>
      <c r="R181" s="197">
        <v>123</v>
      </c>
      <c r="S181" s="198">
        <v>47</v>
      </c>
      <c r="T181" s="77">
        <v>131</v>
      </c>
      <c r="U181" s="193">
        <v>8</v>
      </c>
      <c r="V181" s="199">
        <v>93</v>
      </c>
      <c r="W181" s="195">
        <v>140</v>
      </c>
      <c r="Y181" s="44" t="s">
        <v>314</v>
      </c>
      <c r="Z181" s="43" t="s">
        <v>478</v>
      </c>
      <c r="AA181" s="63">
        <v>149</v>
      </c>
      <c r="AB181" s="63">
        <v>174</v>
      </c>
      <c r="AC181" s="63">
        <v>165</v>
      </c>
      <c r="AD181" s="63">
        <v>108</v>
      </c>
      <c r="AE181" s="63">
        <v>47</v>
      </c>
      <c r="AF181" s="63">
        <v>21</v>
      </c>
      <c r="AG181" s="63">
        <v>128</v>
      </c>
      <c r="AH181" s="63">
        <v>168</v>
      </c>
    </row>
    <row r="182" spans="1:34" ht="15.75" thickBot="1" x14ac:dyDescent="0.3">
      <c r="A182" s="44" t="s">
        <v>342</v>
      </c>
      <c r="B182" s="28" t="s">
        <v>247</v>
      </c>
      <c r="C182" s="37">
        <v>153</v>
      </c>
      <c r="D182" s="37">
        <v>195</v>
      </c>
      <c r="E182" s="37">
        <v>191</v>
      </c>
      <c r="F182" s="37">
        <v>97</v>
      </c>
      <c r="G182" s="93">
        <v>73</v>
      </c>
      <c r="H182" s="37">
        <v>30</v>
      </c>
      <c r="I182" s="37">
        <v>213</v>
      </c>
      <c r="J182" s="45">
        <v>879</v>
      </c>
      <c r="K182" s="152">
        <v>146.5</v>
      </c>
      <c r="L182" s="40">
        <v>163</v>
      </c>
      <c r="N182" s="44" t="s">
        <v>342</v>
      </c>
      <c r="O182" s="28" t="s">
        <v>247</v>
      </c>
      <c r="P182" s="196">
        <v>124</v>
      </c>
      <c r="Q182" s="189">
        <f>+Q181+1</f>
        <v>39</v>
      </c>
      <c r="R182" s="197">
        <v>151</v>
      </c>
      <c r="S182" s="198">
        <v>85</v>
      </c>
      <c r="T182" s="77">
        <v>64</v>
      </c>
      <c r="U182" s="193">
        <v>30</v>
      </c>
      <c r="V182" s="199">
        <v>115</v>
      </c>
      <c r="W182" s="195">
        <v>147</v>
      </c>
      <c r="Y182" s="42" t="s">
        <v>314</v>
      </c>
      <c r="Z182" s="43" t="s">
        <v>317</v>
      </c>
      <c r="AA182" s="196">
        <v>38</v>
      </c>
      <c r="AB182" s="189">
        <v>84</v>
      </c>
      <c r="AC182" s="197">
        <v>83</v>
      </c>
      <c r="AD182" s="198">
        <v>53</v>
      </c>
      <c r="AE182" s="77">
        <v>56</v>
      </c>
      <c r="AF182" s="193">
        <v>47</v>
      </c>
      <c r="AG182" s="199">
        <v>81</v>
      </c>
      <c r="AH182" s="195">
        <v>71</v>
      </c>
    </row>
    <row r="183" spans="1:34" x14ac:dyDescent="0.25">
      <c r="A183" s="59" t="s">
        <v>343</v>
      </c>
      <c r="B183" s="28" t="s">
        <v>127</v>
      </c>
      <c r="C183" s="37">
        <v>11</v>
      </c>
      <c r="D183" s="37">
        <v>93</v>
      </c>
      <c r="E183" s="37">
        <v>92</v>
      </c>
      <c r="F183" s="37">
        <v>1</v>
      </c>
      <c r="G183" s="37">
        <v>33</v>
      </c>
      <c r="H183" s="37">
        <v>0</v>
      </c>
      <c r="I183" s="37">
        <v>90</v>
      </c>
      <c r="J183" s="45">
        <v>287</v>
      </c>
      <c r="K183" s="152">
        <v>47.833333333333336</v>
      </c>
      <c r="L183" s="40">
        <v>41</v>
      </c>
      <c r="N183" s="59" t="s">
        <v>343</v>
      </c>
      <c r="O183" s="28" t="s">
        <v>127</v>
      </c>
      <c r="P183" s="196">
        <v>10</v>
      </c>
      <c r="Q183" s="189">
        <v>82</v>
      </c>
      <c r="R183" s="197">
        <v>81</v>
      </c>
      <c r="S183" s="198">
        <v>1</v>
      </c>
      <c r="T183" s="77">
        <v>27</v>
      </c>
      <c r="U183" s="193">
        <v>0</v>
      </c>
      <c r="V183" s="199">
        <v>1</v>
      </c>
      <c r="W183" s="195">
        <v>27</v>
      </c>
      <c r="Y183" t="s">
        <v>446</v>
      </c>
      <c r="AA183" s="161" t="s">
        <v>2</v>
      </c>
      <c r="AB183" s="162" t="s">
        <v>4</v>
      </c>
      <c r="AC183" s="163" t="s">
        <v>4</v>
      </c>
      <c r="AD183" s="164" t="s">
        <v>432</v>
      </c>
      <c r="AE183" s="165" t="s">
        <v>6</v>
      </c>
      <c r="AF183" s="166" t="s">
        <v>7</v>
      </c>
      <c r="AG183" s="167" t="s">
        <v>8</v>
      </c>
      <c r="AH183" s="168" t="s">
        <v>433</v>
      </c>
    </row>
    <row r="184" spans="1:34" x14ac:dyDescent="0.25">
      <c r="A184" s="41" t="s">
        <v>344</v>
      </c>
      <c r="B184" s="43" t="s">
        <v>345</v>
      </c>
      <c r="C184" s="37">
        <v>106</v>
      </c>
      <c r="D184" s="37">
        <v>156</v>
      </c>
      <c r="E184" s="37">
        <v>170</v>
      </c>
      <c r="F184" s="72">
        <v>47</v>
      </c>
      <c r="G184" s="72">
        <v>52</v>
      </c>
      <c r="H184" s="37">
        <v>24</v>
      </c>
      <c r="I184" s="37">
        <v>63</v>
      </c>
      <c r="J184" s="45">
        <v>566</v>
      </c>
      <c r="K184" s="152">
        <v>94.333333333333329</v>
      </c>
      <c r="L184" s="40">
        <v>107</v>
      </c>
      <c r="N184" s="41" t="s">
        <v>344</v>
      </c>
      <c r="O184" s="43" t="s">
        <v>345</v>
      </c>
      <c r="P184" s="196">
        <v>88</v>
      </c>
      <c r="Q184" s="189">
        <f>+Q183+1</f>
        <v>83</v>
      </c>
      <c r="R184" s="197">
        <v>139</v>
      </c>
      <c r="S184" s="198">
        <v>41</v>
      </c>
      <c r="T184" s="77">
        <v>42</v>
      </c>
      <c r="U184" s="193">
        <v>24</v>
      </c>
      <c r="V184" s="199">
        <v>52</v>
      </c>
      <c r="W184" s="195">
        <v>92</v>
      </c>
      <c r="Y184" t="s">
        <v>448</v>
      </c>
      <c r="AA184" s="169" t="s">
        <v>12</v>
      </c>
      <c r="AB184" s="170" t="s">
        <v>21</v>
      </c>
      <c r="AC184" s="171" t="s">
        <v>13</v>
      </c>
      <c r="AD184" s="172" t="s">
        <v>14</v>
      </c>
      <c r="AE184" s="173" t="s">
        <v>15</v>
      </c>
      <c r="AF184" s="174" t="s">
        <v>16</v>
      </c>
      <c r="AG184" s="175" t="s">
        <v>17</v>
      </c>
      <c r="AH184" s="176" t="s">
        <v>522</v>
      </c>
    </row>
    <row r="185" spans="1:34" x14ac:dyDescent="0.25">
      <c r="A185" s="42" t="s">
        <v>346</v>
      </c>
      <c r="B185" s="73" t="s">
        <v>347</v>
      </c>
      <c r="C185" s="37">
        <v>192</v>
      </c>
      <c r="D185" s="37">
        <v>215</v>
      </c>
      <c r="E185" s="37">
        <v>215</v>
      </c>
      <c r="F185" s="37">
        <v>109</v>
      </c>
      <c r="G185" s="37">
        <v>129</v>
      </c>
      <c r="H185" s="37">
        <v>35</v>
      </c>
      <c r="I185" s="37">
        <v>217</v>
      </c>
      <c r="J185" s="45">
        <v>983</v>
      </c>
      <c r="K185" s="152">
        <v>163.83333333333334</v>
      </c>
      <c r="L185" s="40">
        <v>176</v>
      </c>
      <c r="N185" s="42" t="s">
        <v>346</v>
      </c>
      <c r="O185" s="73" t="s">
        <v>347</v>
      </c>
      <c r="P185" s="196">
        <v>154</v>
      </c>
      <c r="Q185" s="189">
        <f>+Q184+1</f>
        <v>84</v>
      </c>
      <c r="R185" s="197">
        <v>175</v>
      </c>
      <c r="S185" s="198">
        <v>94</v>
      </c>
      <c r="T185" s="77">
        <v>110</v>
      </c>
      <c r="U185" s="193">
        <v>35</v>
      </c>
      <c r="V185" s="199">
        <v>112</v>
      </c>
      <c r="W185" s="195">
        <v>161</v>
      </c>
      <c r="Y185" t="s">
        <v>423</v>
      </c>
      <c r="AA185" s="169" t="s">
        <v>13</v>
      </c>
      <c r="AB185" s="170" t="s">
        <v>29</v>
      </c>
      <c r="AC185" s="171" t="s">
        <v>22</v>
      </c>
      <c r="AD185" s="172" t="s">
        <v>23</v>
      </c>
      <c r="AE185" s="173" t="s">
        <v>13</v>
      </c>
      <c r="AF185" s="174" t="s">
        <v>24</v>
      </c>
      <c r="AG185" s="175" t="s">
        <v>25</v>
      </c>
      <c r="AH185" s="176" t="s">
        <v>434</v>
      </c>
    </row>
    <row r="186" spans="1:34" x14ac:dyDescent="0.25">
      <c r="A186" s="48" t="s">
        <v>348</v>
      </c>
      <c r="B186" s="28" t="s">
        <v>36</v>
      </c>
      <c r="C186" s="53">
        <v>35</v>
      </c>
      <c r="D186" s="65">
        <v>28</v>
      </c>
      <c r="E186" s="115">
        <v>27</v>
      </c>
      <c r="F186" s="37">
        <v>52</v>
      </c>
      <c r="G186" s="84">
        <v>64</v>
      </c>
      <c r="H186" s="37">
        <v>44</v>
      </c>
      <c r="I186" s="63">
        <v>5</v>
      </c>
      <c r="J186" s="56">
        <v>191</v>
      </c>
      <c r="K186" s="151">
        <v>31.833333333333332</v>
      </c>
      <c r="L186" s="40">
        <v>20</v>
      </c>
      <c r="N186" s="48" t="s">
        <v>348</v>
      </c>
      <c r="O186" s="28" t="s">
        <v>36</v>
      </c>
      <c r="P186" s="196">
        <v>33</v>
      </c>
      <c r="Q186" s="189">
        <v>26</v>
      </c>
      <c r="R186" s="197">
        <v>25</v>
      </c>
      <c r="S186" s="198">
        <v>47</v>
      </c>
      <c r="T186" s="77">
        <v>51</v>
      </c>
      <c r="U186" s="193">
        <v>44</v>
      </c>
      <c r="V186" s="199">
        <v>22</v>
      </c>
      <c r="W186" s="195">
        <v>28</v>
      </c>
      <c r="AA186" s="177">
        <v>42710</v>
      </c>
      <c r="AB186" s="170" t="s">
        <v>13</v>
      </c>
      <c r="AC186" s="178">
        <v>42710</v>
      </c>
      <c r="AD186" s="179">
        <v>42710</v>
      </c>
      <c r="AE186" s="173" t="s">
        <v>30</v>
      </c>
      <c r="AF186" s="174" t="s">
        <v>31</v>
      </c>
      <c r="AG186" s="175" t="s">
        <v>13</v>
      </c>
      <c r="AH186" s="176" t="s">
        <v>27</v>
      </c>
    </row>
    <row r="187" spans="1:34" ht="15.75" thickBot="1" x14ac:dyDescent="0.3">
      <c r="A187" s="103" t="s">
        <v>348</v>
      </c>
      <c r="B187" s="43" t="s">
        <v>349</v>
      </c>
      <c r="C187" s="37">
        <v>195</v>
      </c>
      <c r="D187" s="37">
        <v>202</v>
      </c>
      <c r="E187" s="37">
        <v>197</v>
      </c>
      <c r="F187" s="37">
        <v>158</v>
      </c>
      <c r="G187" s="37">
        <v>134</v>
      </c>
      <c r="H187" s="37">
        <v>15</v>
      </c>
      <c r="I187" s="37">
        <v>212</v>
      </c>
      <c r="J187" s="45">
        <v>979</v>
      </c>
      <c r="K187" s="152">
        <v>163.16666666666666</v>
      </c>
      <c r="L187" s="40">
        <v>175</v>
      </c>
      <c r="N187" s="103" t="s">
        <v>348</v>
      </c>
      <c r="O187" s="43" t="s">
        <v>349</v>
      </c>
      <c r="P187" s="196">
        <v>157</v>
      </c>
      <c r="Q187" s="189">
        <f>+Q186+1</f>
        <v>27</v>
      </c>
      <c r="R187" s="197">
        <v>154</v>
      </c>
      <c r="S187" s="198">
        <v>112</v>
      </c>
      <c r="T187" s="77">
        <v>116</v>
      </c>
      <c r="U187" s="193">
        <v>15</v>
      </c>
      <c r="V187" s="199">
        <v>124</v>
      </c>
      <c r="W187" s="195">
        <v>167</v>
      </c>
      <c r="Y187" s="240" t="s">
        <v>33</v>
      </c>
      <c r="Z187" s="241" t="s">
        <v>34</v>
      </c>
      <c r="AA187" s="180" t="s">
        <v>22</v>
      </c>
      <c r="AB187" s="181">
        <v>42710</v>
      </c>
      <c r="AC187" s="182"/>
      <c r="AD187" s="183" t="s">
        <v>22</v>
      </c>
      <c r="AE187" s="184">
        <v>42710</v>
      </c>
      <c r="AF187" s="185">
        <v>42014</v>
      </c>
      <c r="AG187" s="186">
        <v>42710</v>
      </c>
      <c r="AH187" s="219">
        <v>42710</v>
      </c>
    </row>
    <row r="188" spans="1:34" x14ac:dyDescent="0.25">
      <c r="A188" s="103" t="s">
        <v>352</v>
      </c>
      <c r="B188" s="28" t="s">
        <v>353</v>
      </c>
      <c r="C188" s="89">
        <v>8</v>
      </c>
      <c r="D188" s="63">
        <v>4</v>
      </c>
      <c r="E188" s="89">
        <v>1</v>
      </c>
      <c r="F188" s="68">
        <v>5</v>
      </c>
      <c r="G188" s="89">
        <v>6</v>
      </c>
      <c r="H188" s="37">
        <v>66</v>
      </c>
      <c r="I188" s="89">
        <v>1</v>
      </c>
      <c r="J188" s="56">
        <v>85</v>
      </c>
      <c r="K188" s="151">
        <v>14.166666666666666</v>
      </c>
      <c r="L188" s="40">
        <v>4</v>
      </c>
      <c r="N188" s="103" t="s">
        <v>352</v>
      </c>
      <c r="O188" s="28" t="s">
        <v>353</v>
      </c>
      <c r="P188" s="63">
        <v>8</v>
      </c>
      <c r="Q188" s="63">
        <v>4</v>
      </c>
      <c r="R188" s="63">
        <v>1</v>
      </c>
      <c r="S188" s="63">
        <v>6</v>
      </c>
      <c r="T188" s="63">
        <v>6</v>
      </c>
      <c r="U188" s="63">
        <v>73</v>
      </c>
      <c r="V188" s="63">
        <v>9</v>
      </c>
      <c r="W188" s="63">
        <v>2</v>
      </c>
      <c r="Y188" s="50" t="s">
        <v>314</v>
      </c>
      <c r="Z188" s="28" t="s">
        <v>173</v>
      </c>
      <c r="AA188" s="196">
        <v>116</v>
      </c>
      <c r="AB188" s="189">
        <v>79</v>
      </c>
      <c r="AC188" s="197">
        <v>75</v>
      </c>
      <c r="AD188" s="198">
        <v>1</v>
      </c>
      <c r="AE188" s="77">
        <v>162</v>
      </c>
      <c r="AF188" s="193">
        <v>8</v>
      </c>
      <c r="AG188" s="199">
        <v>1</v>
      </c>
      <c r="AH188" s="195">
        <v>81</v>
      </c>
    </row>
    <row r="189" spans="1:34" x14ac:dyDescent="0.25">
      <c r="A189" s="116" t="s">
        <v>354</v>
      </c>
      <c r="B189" s="28" t="s">
        <v>355</v>
      </c>
      <c r="C189" s="37">
        <v>11</v>
      </c>
      <c r="D189" s="37">
        <v>93</v>
      </c>
      <c r="E189" s="37">
        <v>92</v>
      </c>
      <c r="F189" s="37">
        <v>1</v>
      </c>
      <c r="G189" s="37">
        <v>1</v>
      </c>
      <c r="H189" s="37">
        <v>5</v>
      </c>
      <c r="I189" s="37">
        <v>90</v>
      </c>
      <c r="J189" s="45">
        <v>292</v>
      </c>
      <c r="K189" s="152">
        <v>48.666666666666664</v>
      </c>
      <c r="L189" s="40">
        <v>44</v>
      </c>
      <c r="N189" s="116" t="s">
        <v>354</v>
      </c>
      <c r="O189" s="28" t="s">
        <v>355</v>
      </c>
      <c r="P189" s="196">
        <v>10</v>
      </c>
      <c r="Q189" s="189">
        <v>82</v>
      </c>
      <c r="R189" s="197">
        <v>81</v>
      </c>
      <c r="S189" s="198">
        <v>1</v>
      </c>
      <c r="T189" s="77">
        <v>1</v>
      </c>
      <c r="U189" s="193">
        <v>5</v>
      </c>
      <c r="V189" s="199">
        <v>1</v>
      </c>
      <c r="W189" s="195">
        <v>21</v>
      </c>
      <c r="Y189" s="27" t="s">
        <v>321</v>
      </c>
      <c r="Z189" s="28" t="s">
        <v>322</v>
      </c>
      <c r="AA189" s="196">
        <v>180</v>
      </c>
      <c r="AB189" s="189">
        <v>85</v>
      </c>
      <c r="AC189" s="197">
        <v>84</v>
      </c>
      <c r="AD189" s="198">
        <v>111</v>
      </c>
      <c r="AE189" s="77">
        <v>160</v>
      </c>
      <c r="AF189" s="193">
        <v>20</v>
      </c>
      <c r="AG189" s="199">
        <v>89</v>
      </c>
      <c r="AH189" s="195">
        <v>152</v>
      </c>
    </row>
    <row r="190" spans="1:34" x14ac:dyDescent="0.25">
      <c r="A190" s="42" t="s">
        <v>356</v>
      </c>
      <c r="B190" s="43" t="s">
        <v>357</v>
      </c>
      <c r="C190" s="37">
        <v>92</v>
      </c>
      <c r="D190" s="37">
        <v>93</v>
      </c>
      <c r="E190" s="37">
        <v>92</v>
      </c>
      <c r="F190" s="72">
        <v>48</v>
      </c>
      <c r="G190" s="65">
        <v>55</v>
      </c>
      <c r="H190" s="37">
        <v>13</v>
      </c>
      <c r="I190" s="37">
        <v>63</v>
      </c>
      <c r="J190" s="45">
        <v>401</v>
      </c>
      <c r="K190" s="152">
        <v>66.833333333333329</v>
      </c>
      <c r="L190" s="40">
        <v>75</v>
      </c>
      <c r="N190" s="42" t="s">
        <v>356</v>
      </c>
      <c r="O190" s="43" t="s">
        <v>357</v>
      </c>
      <c r="P190" s="196">
        <v>76</v>
      </c>
      <c r="Q190" s="189">
        <v>82</v>
      </c>
      <c r="R190" s="197">
        <v>81</v>
      </c>
      <c r="S190" s="198">
        <v>41</v>
      </c>
      <c r="T190" s="77">
        <v>45</v>
      </c>
      <c r="U190" s="193">
        <v>13</v>
      </c>
      <c r="V190" s="199">
        <v>48</v>
      </c>
      <c r="W190" s="195">
        <v>71</v>
      </c>
      <c r="Y190" s="60" t="s">
        <v>323</v>
      </c>
      <c r="Z190" s="28" t="s">
        <v>324</v>
      </c>
      <c r="AA190" s="196">
        <v>118</v>
      </c>
      <c r="AB190" s="189">
        <v>8</v>
      </c>
      <c r="AC190" s="197">
        <v>28</v>
      </c>
      <c r="AD190" s="198">
        <v>98</v>
      </c>
      <c r="AE190" s="77">
        <v>120</v>
      </c>
      <c r="AF190" s="193">
        <v>24</v>
      </c>
      <c r="AG190" s="199">
        <v>23</v>
      </c>
      <c r="AH190" s="195">
        <v>71</v>
      </c>
    </row>
    <row r="191" spans="1:34" ht="15.75" thickBot="1" x14ac:dyDescent="0.3">
      <c r="A191" s="108" t="s">
        <v>356</v>
      </c>
      <c r="B191" s="43" t="s">
        <v>358</v>
      </c>
      <c r="C191" s="37">
        <v>154</v>
      </c>
      <c r="D191" s="37">
        <v>210</v>
      </c>
      <c r="E191" s="37">
        <v>210</v>
      </c>
      <c r="F191" s="37">
        <v>84</v>
      </c>
      <c r="G191" s="37">
        <v>111</v>
      </c>
      <c r="H191" s="37">
        <v>46</v>
      </c>
      <c r="I191" s="37">
        <v>194</v>
      </c>
      <c r="J191" s="45">
        <v>898</v>
      </c>
      <c r="K191" s="152">
        <v>149.66666666666666</v>
      </c>
      <c r="L191" s="40">
        <v>166</v>
      </c>
      <c r="N191" s="108" t="s">
        <v>356</v>
      </c>
      <c r="O191" s="43" t="s">
        <v>358</v>
      </c>
      <c r="P191" s="196">
        <v>125</v>
      </c>
      <c r="Q191" s="189">
        <f>+Q190+1</f>
        <v>83</v>
      </c>
      <c r="R191" s="197">
        <v>169</v>
      </c>
      <c r="S191" s="198">
        <v>69</v>
      </c>
      <c r="T191" s="77">
        <v>95</v>
      </c>
      <c r="U191" s="193">
        <v>46</v>
      </c>
      <c r="V191" s="199">
        <v>88</v>
      </c>
      <c r="W191" s="195">
        <v>148</v>
      </c>
      <c r="Y191" s="60" t="s">
        <v>323</v>
      </c>
      <c r="Z191" s="28" t="s">
        <v>325</v>
      </c>
      <c r="AA191" s="196">
        <v>180</v>
      </c>
      <c r="AB191" s="189">
        <v>85</v>
      </c>
      <c r="AC191" s="197">
        <v>84</v>
      </c>
      <c r="AD191" s="198">
        <v>1</v>
      </c>
      <c r="AE191" s="77">
        <v>169</v>
      </c>
      <c r="AF191" s="193">
        <v>6</v>
      </c>
      <c r="AG191" s="199">
        <v>1</v>
      </c>
      <c r="AH191" s="195">
        <v>108</v>
      </c>
    </row>
    <row r="192" spans="1:34" x14ac:dyDescent="0.25">
      <c r="A192" t="s">
        <v>1</v>
      </c>
      <c r="C192" s="2" t="s">
        <v>2</v>
      </c>
      <c r="D192" s="2" t="s">
        <v>3</v>
      </c>
      <c r="E192" s="3" t="s">
        <v>4</v>
      </c>
      <c r="F192" s="2" t="s">
        <v>5</v>
      </c>
      <c r="G192" s="4" t="s">
        <v>6</v>
      </c>
      <c r="H192" s="5" t="s">
        <v>7</v>
      </c>
      <c r="I192" s="4" t="s">
        <v>8</v>
      </c>
      <c r="J192" s="6" t="s">
        <v>9</v>
      </c>
      <c r="K192" s="7" t="s">
        <v>10</v>
      </c>
      <c r="L192" s="8" t="s">
        <v>11</v>
      </c>
      <c r="N192" t="s">
        <v>431</v>
      </c>
      <c r="P192" s="161" t="s">
        <v>2</v>
      </c>
      <c r="Q192" s="162" t="s">
        <v>4</v>
      </c>
      <c r="R192" s="163" t="s">
        <v>4</v>
      </c>
      <c r="S192" s="164" t="s">
        <v>5</v>
      </c>
      <c r="T192" s="165" t="s">
        <v>6</v>
      </c>
      <c r="U192" s="166" t="s">
        <v>7</v>
      </c>
      <c r="V192" s="167" t="s">
        <v>8</v>
      </c>
      <c r="W192" s="168" t="s">
        <v>433</v>
      </c>
      <c r="Y192" s="60" t="s">
        <v>326</v>
      </c>
      <c r="Z192" s="28" t="s">
        <v>427</v>
      </c>
      <c r="AA192" s="196">
        <v>95</v>
      </c>
      <c r="AB192" s="189">
        <v>75</v>
      </c>
      <c r="AC192" s="197">
        <v>71</v>
      </c>
      <c r="AD192" s="198">
        <v>12</v>
      </c>
      <c r="AE192" s="77">
        <v>61</v>
      </c>
      <c r="AF192" s="193">
        <v>26</v>
      </c>
      <c r="AG192" s="199">
        <v>23</v>
      </c>
      <c r="AH192" s="195">
        <v>57</v>
      </c>
    </row>
    <row r="193" spans="1:34" x14ac:dyDescent="0.25">
      <c r="C193" s="9" t="s">
        <v>12</v>
      </c>
      <c r="D193" s="10" t="s">
        <v>4</v>
      </c>
      <c r="E193" s="9" t="s">
        <v>13</v>
      </c>
      <c r="F193" s="9" t="s">
        <v>14</v>
      </c>
      <c r="G193" s="11" t="s">
        <v>15</v>
      </c>
      <c r="H193" s="12" t="s">
        <v>16</v>
      </c>
      <c r="I193" s="11" t="s">
        <v>17</v>
      </c>
      <c r="J193" s="13" t="s">
        <v>18</v>
      </c>
      <c r="K193" s="14" t="s">
        <v>19</v>
      </c>
      <c r="L193" s="15" t="s">
        <v>20</v>
      </c>
      <c r="P193" s="169" t="s">
        <v>12</v>
      </c>
      <c r="Q193" s="170" t="s">
        <v>21</v>
      </c>
      <c r="R193" s="171" t="s">
        <v>13</v>
      </c>
      <c r="S193" s="172" t="s">
        <v>14</v>
      </c>
      <c r="T193" s="173" t="s">
        <v>15</v>
      </c>
      <c r="U193" s="174" t="s">
        <v>16</v>
      </c>
      <c r="V193" s="175" t="s">
        <v>17</v>
      </c>
      <c r="W193" s="176" t="s">
        <v>13</v>
      </c>
      <c r="Y193" s="41" t="s">
        <v>326</v>
      </c>
      <c r="Z193" s="43" t="s">
        <v>479</v>
      </c>
      <c r="AA193" s="196">
        <v>131</v>
      </c>
      <c r="AB193" s="189">
        <v>85</v>
      </c>
      <c r="AC193" s="197">
        <v>84</v>
      </c>
      <c r="AD193" s="198">
        <v>46</v>
      </c>
      <c r="AE193" s="77">
        <v>126</v>
      </c>
      <c r="AF193" s="193">
        <v>17</v>
      </c>
      <c r="AG193" s="199">
        <v>86</v>
      </c>
      <c r="AH193" s="195">
        <v>120</v>
      </c>
    </row>
    <row r="194" spans="1:34" x14ac:dyDescent="0.25">
      <c r="C194" s="9" t="s">
        <v>13</v>
      </c>
      <c r="D194" s="9" t="s">
        <v>21</v>
      </c>
      <c r="E194" s="9" t="s">
        <v>22</v>
      </c>
      <c r="F194" s="9" t="s">
        <v>23</v>
      </c>
      <c r="G194" s="11" t="s">
        <v>13</v>
      </c>
      <c r="H194" s="12" t="s">
        <v>24</v>
      </c>
      <c r="I194" s="11" t="s">
        <v>25</v>
      </c>
      <c r="J194" s="13" t="s">
        <v>26</v>
      </c>
      <c r="K194" s="14" t="s">
        <v>27</v>
      </c>
      <c r="L194" s="15" t="s">
        <v>28</v>
      </c>
      <c r="P194" s="169" t="s">
        <v>13</v>
      </c>
      <c r="Q194" s="170" t="s">
        <v>29</v>
      </c>
      <c r="R194" s="171" t="s">
        <v>22</v>
      </c>
      <c r="S194" s="172" t="s">
        <v>23</v>
      </c>
      <c r="T194" s="173" t="s">
        <v>13</v>
      </c>
      <c r="U194" s="174" t="s">
        <v>24</v>
      </c>
      <c r="V194" s="175" t="s">
        <v>25</v>
      </c>
      <c r="W194" s="176" t="s">
        <v>434</v>
      </c>
      <c r="Y194" s="44" t="s">
        <v>329</v>
      </c>
      <c r="Z194" s="28" t="s">
        <v>330</v>
      </c>
      <c r="AA194" s="63">
        <v>48</v>
      </c>
      <c r="AB194" s="63">
        <v>20</v>
      </c>
      <c r="AC194" s="63">
        <v>13</v>
      </c>
      <c r="AD194" s="63">
        <v>81</v>
      </c>
      <c r="AE194" s="63">
        <v>52</v>
      </c>
      <c r="AF194" s="63">
        <v>48</v>
      </c>
      <c r="AG194" s="63">
        <v>16</v>
      </c>
      <c r="AH194" s="63">
        <v>31</v>
      </c>
    </row>
    <row r="195" spans="1:34" x14ac:dyDescent="0.25">
      <c r="C195" s="16">
        <v>42562</v>
      </c>
      <c r="D195" s="9" t="s">
        <v>29</v>
      </c>
      <c r="E195" s="16">
        <v>42562</v>
      </c>
      <c r="F195" s="16">
        <v>42562</v>
      </c>
      <c r="G195" s="11" t="s">
        <v>30</v>
      </c>
      <c r="H195" s="12" t="s">
        <v>31</v>
      </c>
      <c r="I195" s="11" t="s">
        <v>13</v>
      </c>
      <c r="J195" s="13"/>
      <c r="K195" s="14"/>
      <c r="L195" s="17" t="s">
        <v>32</v>
      </c>
      <c r="P195" s="177">
        <v>42602</v>
      </c>
      <c r="Q195" s="170" t="s">
        <v>13</v>
      </c>
      <c r="R195" s="178">
        <v>42602</v>
      </c>
      <c r="S195" s="179">
        <v>42602</v>
      </c>
      <c r="T195" s="173" t="s">
        <v>30</v>
      </c>
      <c r="U195" s="174" t="s">
        <v>31</v>
      </c>
      <c r="V195" s="175" t="s">
        <v>13</v>
      </c>
      <c r="W195" s="176" t="s">
        <v>27</v>
      </c>
      <c r="Y195" s="112" t="s">
        <v>331</v>
      </c>
      <c r="Z195" s="113" t="s">
        <v>123</v>
      </c>
      <c r="AA195" s="196">
        <v>63</v>
      </c>
      <c r="AB195" s="189">
        <v>78</v>
      </c>
      <c r="AC195" s="197">
        <v>70</v>
      </c>
      <c r="AD195" s="198">
        <v>18</v>
      </c>
      <c r="AE195" s="77">
        <v>8</v>
      </c>
      <c r="AF195" s="193">
        <v>31</v>
      </c>
      <c r="AG195" s="199">
        <v>52</v>
      </c>
      <c r="AH195" s="195">
        <v>46</v>
      </c>
    </row>
    <row r="196" spans="1:34" ht="15.75" thickBot="1" x14ac:dyDescent="0.3">
      <c r="A196" s="18" t="s">
        <v>33</v>
      </c>
      <c r="B196" s="19" t="s">
        <v>34</v>
      </c>
      <c r="C196" s="20" t="s">
        <v>22</v>
      </c>
      <c r="D196" s="21">
        <v>42562</v>
      </c>
      <c r="E196" s="22"/>
      <c r="F196" s="20" t="s">
        <v>22</v>
      </c>
      <c r="G196" s="21">
        <v>42562</v>
      </c>
      <c r="H196" s="23">
        <v>42014</v>
      </c>
      <c r="I196" s="21">
        <v>42562</v>
      </c>
      <c r="J196" s="24">
        <v>42562</v>
      </c>
      <c r="K196" s="25">
        <v>42562</v>
      </c>
      <c r="L196" s="148">
        <v>42562</v>
      </c>
      <c r="N196" s="18" t="s">
        <v>33</v>
      </c>
      <c r="O196" s="19" t="s">
        <v>34</v>
      </c>
      <c r="P196" s="180" t="s">
        <v>22</v>
      </c>
      <c r="Q196" s="181">
        <v>42602</v>
      </c>
      <c r="R196" s="182"/>
      <c r="S196" s="183" t="s">
        <v>22</v>
      </c>
      <c r="T196" s="184">
        <v>42602</v>
      </c>
      <c r="U196" s="185">
        <v>42014</v>
      </c>
      <c r="V196" s="186">
        <v>42602</v>
      </c>
      <c r="W196" s="187">
        <v>42602</v>
      </c>
      <c r="Y196" s="114" t="s">
        <v>331</v>
      </c>
      <c r="Z196" s="99" t="s">
        <v>184</v>
      </c>
      <c r="AA196" s="196">
        <v>137</v>
      </c>
      <c r="AB196" s="189">
        <v>85</v>
      </c>
      <c r="AC196" s="197">
        <v>123</v>
      </c>
      <c r="AD196" s="198">
        <v>108</v>
      </c>
      <c r="AE196" s="77">
        <v>108</v>
      </c>
      <c r="AF196" s="193">
        <v>14</v>
      </c>
      <c r="AG196" s="199">
        <v>113</v>
      </c>
      <c r="AH196" s="195">
        <v>146</v>
      </c>
    </row>
    <row r="197" spans="1:34" x14ac:dyDescent="0.25">
      <c r="A197" s="41" t="s">
        <v>359</v>
      </c>
      <c r="B197" s="28" t="s">
        <v>185</v>
      </c>
      <c r="C197" s="37">
        <v>76</v>
      </c>
      <c r="D197" s="37">
        <v>196</v>
      </c>
      <c r="E197" s="37">
        <v>201</v>
      </c>
      <c r="F197" s="37">
        <v>108</v>
      </c>
      <c r="G197" s="37">
        <v>120</v>
      </c>
      <c r="H197" s="37">
        <v>5</v>
      </c>
      <c r="I197" s="37">
        <v>174</v>
      </c>
      <c r="J197" s="45">
        <v>760</v>
      </c>
      <c r="K197" s="152">
        <v>126.66666666666667</v>
      </c>
      <c r="L197" s="40">
        <v>145</v>
      </c>
      <c r="N197" s="41" t="s">
        <v>359</v>
      </c>
      <c r="O197" s="28" t="s">
        <v>185</v>
      </c>
      <c r="P197" s="196">
        <v>61</v>
      </c>
      <c r="Q197" s="189">
        <f>+Q191+1</f>
        <v>84</v>
      </c>
      <c r="R197" s="197">
        <v>160</v>
      </c>
      <c r="S197" s="198">
        <v>85</v>
      </c>
      <c r="T197" s="77">
        <v>105</v>
      </c>
      <c r="U197" s="193">
        <v>5</v>
      </c>
      <c r="V197" s="199">
        <v>113</v>
      </c>
      <c r="W197" s="195">
        <v>137</v>
      </c>
      <c r="Y197" s="59" t="s">
        <v>332</v>
      </c>
      <c r="Z197" s="28" t="s">
        <v>333</v>
      </c>
      <c r="AA197" s="196">
        <v>18</v>
      </c>
      <c r="AB197" s="189">
        <v>39</v>
      </c>
      <c r="AC197" s="197">
        <v>25</v>
      </c>
      <c r="AD197" s="198">
        <v>1</v>
      </c>
      <c r="AE197" s="77">
        <v>24</v>
      </c>
      <c r="AF197" s="193">
        <v>7</v>
      </c>
      <c r="AG197" s="199">
        <v>1</v>
      </c>
      <c r="AH197" s="195">
        <v>11</v>
      </c>
    </row>
    <row r="198" spans="1:34" x14ac:dyDescent="0.25">
      <c r="A198" s="59" t="s">
        <v>360</v>
      </c>
      <c r="B198" s="28" t="s">
        <v>130</v>
      </c>
      <c r="C198" s="37">
        <v>6</v>
      </c>
      <c r="D198" s="37">
        <v>14</v>
      </c>
      <c r="E198" s="37">
        <v>4</v>
      </c>
      <c r="F198" s="37">
        <v>1</v>
      </c>
      <c r="G198" s="37">
        <v>15</v>
      </c>
      <c r="H198" s="37">
        <v>16</v>
      </c>
      <c r="I198" s="37">
        <v>10</v>
      </c>
      <c r="J198" s="45">
        <v>51</v>
      </c>
      <c r="K198" s="152">
        <v>8.5</v>
      </c>
      <c r="L198" s="40">
        <v>1</v>
      </c>
      <c r="N198" s="59" t="s">
        <v>360</v>
      </c>
      <c r="O198" s="28" t="s">
        <v>130</v>
      </c>
      <c r="P198" s="196">
        <v>5</v>
      </c>
      <c r="Q198" s="189">
        <f>+Q197+1</f>
        <v>85</v>
      </c>
      <c r="R198" s="197">
        <v>5</v>
      </c>
      <c r="S198" s="198">
        <v>1</v>
      </c>
      <c r="T198" s="77">
        <v>13</v>
      </c>
      <c r="U198" s="193">
        <v>16</v>
      </c>
      <c r="V198" s="199">
        <v>1</v>
      </c>
      <c r="W198" s="195">
        <v>6</v>
      </c>
      <c r="Y198" s="78" t="s">
        <v>334</v>
      </c>
      <c r="Z198" s="43" t="s">
        <v>335</v>
      </c>
      <c r="AA198" s="196">
        <v>161</v>
      </c>
      <c r="AB198" s="189">
        <v>181</v>
      </c>
      <c r="AC198" s="197">
        <v>178</v>
      </c>
      <c r="AD198" s="198">
        <v>123</v>
      </c>
      <c r="AE198" s="77">
        <v>145</v>
      </c>
      <c r="AF198" s="193">
        <v>27</v>
      </c>
      <c r="AG198" s="199">
        <v>118</v>
      </c>
      <c r="AH198" s="195">
        <v>190</v>
      </c>
    </row>
    <row r="199" spans="1:34" x14ac:dyDescent="0.25">
      <c r="A199" s="41" t="s">
        <v>361</v>
      </c>
      <c r="B199" s="28" t="s">
        <v>362</v>
      </c>
      <c r="C199" s="61">
        <v>39</v>
      </c>
      <c r="D199" s="37">
        <v>177</v>
      </c>
      <c r="E199" s="37">
        <v>194</v>
      </c>
      <c r="F199" s="117">
        <v>39</v>
      </c>
      <c r="G199" s="93">
        <v>56</v>
      </c>
      <c r="H199" s="37">
        <v>36</v>
      </c>
      <c r="I199" s="37">
        <v>132</v>
      </c>
      <c r="J199" s="45">
        <v>617</v>
      </c>
      <c r="K199" s="152">
        <v>102.83333333333333</v>
      </c>
      <c r="L199" s="40">
        <v>114</v>
      </c>
      <c r="N199" s="41" t="s">
        <v>361</v>
      </c>
      <c r="O199" s="28" t="s">
        <v>362</v>
      </c>
      <c r="P199" s="63">
        <v>46</v>
      </c>
      <c r="Q199" s="63">
        <f>+Q198+1</f>
        <v>86</v>
      </c>
      <c r="R199" s="63">
        <v>166</v>
      </c>
      <c r="S199" s="63">
        <v>45</v>
      </c>
      <c r="T199" s="63">
        <v>58</v>
      </c>
      <c r="U199" s="63">
        <v>42</v>
      </c>
      <c r="V199" s="63">
        <v>79</v>
      </c>
      <c r="W199" s="63">
        <v>110</v>
      </c>
      <c r="Y199" s="41" t="s">
        <v>338</v>
      </c>
      <c r="Z199" s="28" t="s">
        <v>339</v>
      </c>
      <c r="AA199" s="63">
        <v>81</v>
      </c>
      <c r="AB199" s="63">
        <v>187</v>
      </c>
      <c r="AC199" s="63">
        <v>189</v>
      </c>
      <c r="AD199" s="63">
        <v>53</v>
      </c>
      <c r="AE199" s="63">
        <v>72</v>
      </c>
      <c r="AF199" s="63">
        <v>31</v>
      </c>
      <c r="AG199" s="63">
        <v>117</v>
      </c>
      <c r="AH199" s="63">
        <v>150</v>
      </c>
    </row>
    <row r="200" spans="1:34" x14ac:dyDescent="0.25">
      <c r="A200" s="59" t="s">
        <v>363</v>
      </c>
      <c r="B200" s="28" t="s">
        <v>364</v>
      </c>
      <c r="C200" s="37">
        <v>7</v>
      </c>
      <c r="D200" s="37">
        <v>144</v>
      </c>
      <c r="E200" s="37">
        <v>156</v>
      </c>
      <c r="F200" s="37">
        <v>159</v>
      </c>
      <c r="G200" s="37">
        <v>9</v>
      </c>
      <c r="H200" s="37">
        <v>18</v>
      </c>
      <c r="I200" s="37">
        <v>194</v>
      </c>
      <c r="J200" s="45">
        <v>678</v>
      </c>
      <c r="K200" s="152">
        <v>113</v>
      </c>
      <c r="L200" s="40">
        <v>128</v>
      </c>
      <c r="N200" s="59" t="s">
        <v>363</v>
      </c>
      <c r="O200" s="28" t="s">
        <v>364</v>
      </c>
      <c r="P200" s="196">
        <v>6</v>
      </c>
      <c r="Q200" s="189">
        <v>116</v>
      </c>
      <c r="R200" s="197">
        <v>129</v>
      </c>
      <c r="S200" s="198">
        <v>112</v>
      </c>
      <c r="T200" s="77">
        <v>8</v>
      </c>
      <c r="U200" s="193">
        <v>18</v>
      </c>
      <c r="V200" s="199">
        <v>124</v>
      </c>
      <c r="W200" s="195">
        <v>108</v>
      </c>
      <c r="Y200" s="48" t="s">
        <v>480</v>
      </c>
      <c r="Z200" s="28" t="s">
        <v>169</v>
      </c>
      <c r="AA200" s="196">
        <v>106</v>
      </c>
      <c r="AB200" s="189">
        <v>167</v>
      </c>
      <c r="AC200" s="197">
        <v>168</v>
      </c>
      <c r="AD200" s="198">
        <v>124</v>
      </c>
      <c r="AE200" s="77">
        <v>169</v>
      </c>
      <c r="AF200" s="193">
        <v>5</v>
      </c>
      <c r="AG200" s="199">
        <v>136</v>
      </c>
      <c r="AH200" s="195">
        <v>181</v>
      </c>
    </row>
    <row r="201" spans="1:34" x14ac:dyDescent="0.25">
      <c r="A201" s="60" t="s">
        <v>363</v>
      </c>
      <c r="B201" s="28" t="s">
        <v>365</v>
      </c>
      <c r="C201" s="37">
        <v>78</v>
      </c>
      <c r="D201" s="37">
        <v>59</v>
      </c>
      <c r="E201" s="37">
        <v>55</v>
      </c>
      <c r="F201" s="37">
        <v>23</v>
      </c>
      <c r="G201" s="37">
        <v>33</v>
      </c>
      <c r="H201" s="37">
        <v>3</v>
      </c>
      <c r="I201" s="37">
        <v>63</v>
      </c>
      <c r="J201" s="45">
        <v>281</v>
      </c>
      <c r="K201" s="152">
        <v>46.833333333333336</v>
      </c>
      <c r="L201" s="40">
        <v>37</v>
      </c>
      <c r="N201" s="60" t="s">
        <v>363</v>
      </c>
      <c r="O201" s="28" t="s">
        <v>365</v>
      </c>
      <c r="P201" s="196">
        <v>62</v>
      </c>
      <c r="Q201" s="189">
        <v>53</v>
      </c>
      <c r="R201" s="197">
        <v>52</v>
      </c>
      <c r="S201" s="198">
        <v>17</v>
      </c>
      <c r="T201" s="77">
        <v>27</v>
      </c>
      <c r="U201" s="193">
        <v>3</v>
      </c>
      <c r="V201" s="199">
        <v>23</v>
      </c>
      <c r="W201" s="195">
        <v>35</v>
      </c>
      <c r="Y201" s="44" t="s">
        <v>428</v>
      </c>
      <c r="Z201" s="43" t="s">
        <v>341</v>
      </c>
      <c r="AA201" s="196">
        <v>165</v>
      </c>
      <c r="AB201" s="189">
        <v>138</v>
      </c>
      <c r="AC201" s="197">
        <v>131</v>
      </c>
      <c r="AD201" s="198">
        <v>53</v>
      </c>
      <c r="AE201" s="77">
        <v>146</v>
      </c>
      <c r="AF201" s="193">
        <v>8</v>
      </c>
      <c r="AG201" s="199">
        <v>103</v>
      </c>
      <c r="AH201" s="195">
        <v>160</v>
      </c>
    </row>
    <row r="202" spans="1:34" x14ac:dyDescent="0.25">
      <c r="A202" s="60" t="s">
        <v>367</v>
      </c>
      <c r="B202" s="28" t="s">
        <v>368</v>
      </c>
      <c r="C202" s="37">
        <v>141</v>
      </c>
      <c r="D202" s="37">
        <v>178</v>
      </c>
      <c r="E202" s="37">
        <v>177</v>
      </c>
      <c r="F202" s="37">
        <v>53</v>
      </c>
      <c r="G202" s="37">
        <v>105</v>
      </c>
      <c r="H202" s="37">
        <v>21</v>
      </c>
      <c r="I202" s="37">
        <v>202</v>
      </c>
      <c r="J202" s="45">
        <v>772</v>
      </c>
      <c r="K202" s="152">
        <v>128.66666666666666</v>
      </c>
      <c r="L202" s="40">
        <v>148</v>
      </c>
      <c r="N202" s="60" t="s">
        <v>367</v>
      </c>
      <c r="O202" s="28" t="s">
        <v>368</v>
      </c>
      <c r="P202" s="196">
        <v>118</v>
      </c>
      <c r="Q202" s="189">
        <f>+Q201+1</f>
        <v>54</v>
      </c>
      <c r="R202" s="197">
        <v>141</v>
      </c>
      <c r="S202" s="198">
        <v>47</v>
      </c>
      <c r="T202" s="77">
        <v>86</v>
      </c>
      <c r="U202" s="193">
        <v>21</v>
      </c>
      <c r="V202" s="199">
        <v>98</v>
      </c>
      <c r="W202" s="195">
        <v>122</v>
      </c>
      <c r="Y202" s="44" t="s">
        <v>342</v>
      </c>
      <c r="Z202" s="28" t="s">
        <v>247</v>
      </c>
      <c r="AA202" s="196">
        <v>129</v>
      </c>
      <c r="AB202" s="189">
        <v>166</v>
      </c>
      <c r="AC202" s="197">
        <v>166</v>
      </c>
      <c r="AD202" s="198">
        <v>98</v>
      </c>
      <c r="AE202" s="77">
        <v>69</v>
      </c>
      <c r="AF202" s="193">
        <v>30</v>
      </c>
      <c r="AG202" s="199">
        <v>127</v>
      </c>
      <c r="AH202" s="195">
        <v>167</v>
      </c>
    </row>
    <row r="203" spans="1:34" x14ac:dyDescent="0.25">
      <c r="A203" s="41" t="s">
        <v>371</v>
      </c>
      <c r="B203" s="43" t="s">
        <v>237</v>
      </c>
      <c r="C203" s="37">
        <v>65</v>
      </c>
      <c r="D203" s="37">
        <v>34</v>
      </c>
      <c r="E203" s="37">
        <v>34</v>
      </c>
      <c r="F203" s="37">
        <v>65</v>
      </c>
      <c r="G203" s="37">
        <v>120</v>
      </c>
      <c r="H203" s="37">
        <v>5</v>
      </c>
      <c r="I203" s="37">
        <v>90</v>
      </c>
      <c r="J203" s="45">
        <v>293</v>
      </c>
      <c r="K203" s="152">
        <v>48.833333333333336</v>
      </c>
      <c r="L203" s="40">
        <v>45</v>
      </c>
      <c r="N203" s="41" t="s">
        <v>371</v>
      </c>
      <c r="O203" s="43" t="s">
        <v>237</v>
      </c>
      <c r="P203" s="196">
        <v>55</v>
      </c>
      <c r="Q203" s="189">
        <v>32</v>
      </c>
      <c r="R203" s="197">
        <v>34</v>
      </c>
      <c r="S203" s="198">
        <v>47</v>
      </c>
      <c r="T203" s="77">
        <v>105</v>
      </c>
      <c r="U203" s="193">
        <v>5</v>
      </c>
      <c r="V203" s="199">
        <v>57</v>
      </c>
      <c r="W203" s="195">
        <v>59</v>
      </c>
      <c r="Y203" s="92" t="s">
        <v>481</v>
      </c>
      <c r="Z203" s="28" t="s">
        <v>482</v>
      </c>
      <c r="AA203" s="196">
        <v>137</v>
      </c>
      <c r="AB203" s="189">
        <v>142</v>
      </c>
      <c r="AC203" s="197">
        <v>144</v>
      </c>
      <c r="AD203" s="198">
        <v>111</v>
      </c>
      <c r="AE203" s="77">
        <v>82</v>
      </c>
      <c r="AF203" s="193">
        <v>6</v>
      </c>
      <c r="AG203" s="199">
        <v>118</v>
      </c>
      <c r="AH203" s="195">
        <v>159</v>
      </c>
    </row>
    <row r="204" spans="1:34" x14ac:dyDescent="0.25">
      <c r="A204" s="108" t="s">
        <v>372</v>
      </c>
      <c r="B204" s="43" t="s">
        <v>373</v>
      </c>
      <c r="C204" s="69">
        <v>37</v>
      </c>
      <c r="D204" s="90">
        <v>58</v>
      </c>
      <c r="E204" s="93">
        <v>43</v>
      </c>
      <c r="F204" s="87">
        <v>6</v>
      </c>
      <c r="G204" s="53">
        <v>26</v>
      </c>
      <c r="H204" s="37">
        <v>33</v>
      </c>
      <c r="I204" s="29">
        <v>14</v>
      </c>
      <c r="J204" s="56">
        <v>191</v>
      </c>
      <c r="K204" s="151">
        <v>31.833333333333332</v>
      </c>
      <c r="L204" s="40">
        <v>20</v>
      </c>
      <c r="N204" s="108" t="s">
        <v>372</v>
      </c>
      <c r="O204" s="43" t="s">
        <v>373</v>
      </c>
      <c r="P204" s="196">
        <v>35</v>
      </c>
      <c r="Q204" s="189">
        <f>+Q203+1</f>
        <v>33</v>
      </c>
      <c r="R204" s="197">
        <v>41</v>
      </c>
      <c r="S204" s="198">
        <v>5</v>
      </c>
      <c r="T204" s="77">
        <v>22</v>
      </c>
      <c r="U204" s="193">
        <v>33</v>
      </c>
      <c r="V204" s="199">
        <v>23</v>
      </c>
      <c r="W204" s="195">
        <v>19</v>
      </c>
      <c r="Y204" s="41" t="s">
        <v>344</v>
      </c>
      <c r="Z204" s="43" t="s">
        <v>345</v>
      </c>
      <c r="AA204" s="196">
        <v>83</v>
      </c>
      <c r="AB204" s="189">
        <v>139</v>
      </c>
      <c r="AC204" s="197">
        <v>150</v>
      </c>
      <c r="AD204" s="198">
        <v>46</v>
      </c>
      <c r="AE204" s="77">
        <v>44</v>
      </c>
      <c r="AF204" s="193">
        <v>24</v>
      </c>
      <c r="AG204" s="199">
        <v>56</v>
      </c>
      <c r="AH204" s="195">
        <v>106</v>
      </c>
    </row>
    <row r="205" spans="1:34" x14ac:dyDescent="0.25">
      <c r="A205" s="60" t="s">
        <v>374</v>
      </c>
      <c r="B205" s="28" t="s">
        <v>375</v>
      </c>
      <c r="C205" s="37">
        <v>206</v>
      </c>
      <c r="D205" s="37">
        <v>93</v>
      </c>
      <c r="E205" s="37">
        <v>92</v>
      </c>
      <c r="F205" s="37">
        <v>1</v>
      </c>
      <c r="G205" s="37">
        <v>190</v>
      </c>
      <c r="H205" s="37">
        <v>9</v>
      </c>
      <c r="I205" s="37">
        <v>90</v>
      </c>
      <c r="J205" s="45">
        <v>491</v>
      </c>
      <c r="K205" s="152">
        <v>81.833333333333329</v>
      </c>
      <c r="L205" s="40">
        <v>94</v>
      </c>
      <c r="N205" s="60" t="s">
        <v>374</v>
      </c>
      <c r="O205" s="28" t="s">
        <v>375</v>
      </c>
      <c r="P205" s="196">
        <v>167</v>
      </c>
      <c r="Q205" s="189">
        <v>82</v>
      </c>
      <c r="R205" s="197">
        <v>81</v>
      </c>
      <c r="S205" s="198">
        <v>112</v>
      </c>
      <c r="T205" s="77">
        <v>157</v>
      </c>
      <c r="U205" s="193">
        <v>9</v>
      </c>
      <c r="V205" s="199">
        <v>1</v>
      </c>
      <c r="W205" s="195">
        <v>134</v>
      </c>
      <c r="Y205" s="75" t="s">
        <v>346</v>
      </c>
      <c r="Z205" s="73" t="s">
        <v>347</v>
      </c>
      <c r="AA205" s="196">
        <v>150</v>
      </c>
      <c r="AB205" s="189">
        <v>192</v>
      </c>
      <c r="AC205" s="197">
        <v>193</v>
      </c>
      <c r="AD205" s="198">
        <v>110</v>
      </c>
      <c r="AE205" s="77">
        <v>134</v>
      </c>
      <c r="AF205" s="193">
        <v>49</v>
      </c>
      <c r="AG205" s="199">
        <v>118</v>
      </c>
      <c r="AH205" s="195">
        <v>186</v>
      </c>
    </row>
    <row r="206" spans="1:34" x14ac:dyDescent="0.25">
      <c r="A206" s="78" t="s">
        <v>376</v>
      </c>
      <c r="B206" s="36" t="s">
        <v>277</v>
      </c>
      <c r="C206" s="37">
        <v>138</v>
      </c>
      <c r="D206" s="37">
        <v>141</v>
      </c>
      <c r="E206" s="37">
        <v>142</v>
      </c>
      <c r="F206" s="71">
        <v>37</v>
      </c>
      <c r="G206" s="94">
        <v>67</v>
      </c>
      <c r="H206" s="37">
        <v>83</v>
      </c>
      <c r="I206" s="29">
        <v>14</v>
      </c>
      <c r="J206" s="45">
        <v>555</v>
      </c>
      <c r="K206" s="152">
        <v>92.5</v>
      </c>
      <c r="L206" s="40">
        <v>104</v>
      </c>
      <c r="N206" s="78" t="s">
        <v>376</v>
      </c>
      <c r="O206" s="36" t="s">
        <v>277</v>
      </c>
      <c r="P206" s="196">
        <v>115</v>
      </c>
      <c r="Q206" s="189">
        <v>113</v>
      </c>
      <c r="R206" s="197">
        <v>114</v>
      </c>
      <c r="S206" s="198">
        <v>35</v>
      </c>
      <c r="T206" s="77">
        <v>56</v>
      </c>
      <c r="U206" s="193">
        <v>83</v>
      </c>
      <c r="V206" s="199">
        <v>43</v>
      </c>
      <c r="W206" s="195">
        <v>100</v>
      </c>
      <c r="Y206" s="48" t="s">
        <v>348</v>
      </c>
      <c r="Z206" s="28" t="s">
        <v>36</v>
      </c>
      <c r="AA206" s="196">
        <v>29</v>
      </c>
      <c r="AB206" s="189">
        <v>32</v>
      </c>
      <c r="AC206" s="197">
        <v>24</v>
      </c>
      <c r="AD206" s="198">
        <v>79</v>
      </c>
      <c r="AE206" s="77">
        <v>57</v>
      </c>
      <c r="AF206" s="193">
        <v>44</v>
      </c>
      <c r="AG206" s="199">
        <v>36</v>
      </c>
      <c r="AH206" s="195">
        <v>42</v>
      </c>
    </row>
    <row r="207" spans="1:34" x14ac:dyDescent="0.25">
      <c r="A207" s="79" t="s">
        <v>376</v>
      </c>
      <c r="B207" s="43" t="s">
        <v>377</v>
      </c>
      <c r="C207" s="37">
        <v>213</v>
      </c>
      <c r="D207" s="37">
        <v>158</v>
      </c>
      <c r="E207" s="37">
        <v>146</v>
      </c>
      <c r="F207" s="37">
        <v>160</v>
      </c>
      <c r="G207" s="37">
        <v>134</v>
      </c>
      <c r="H207" s="37">
        <v>6</v>
      </c>
      <c r="I207" s="37">
        <v>159</v>
      </c>
      <c r="J207" s="45">
        <v>842</v>
      </c>
      <c r="K207" s="152">
        <v>140.33333333333334</v>
      </c>
      <c r="L207" s="40">
        <v>158</v>
      </c>
      <c r="N207" s="79" t="s">
        <v>376</v>
      </c>
      <c r="O207" s="43" t="s">
        <v>377</v>
      </c>
      <c r="P207" s="196">
        <v>173</v>
      </c>
      <c r="Q207" s="189">
        <v>127</v>
      </c>
      <c r="R207" s="197">
        <v>118</v>
      </c>
      <c r="S207" s="198">
        <v>112</v>
      </c>
      <c r="T207" s="77">
        <v>116</v>
      </c>
      <c r="U207" s="193">
        <v>6</v>
      </c>
      <c r="V207" s="199">
        <v>124</v>
      </c>
      <c r="W207" s="195">
        <v>168</v>
      </c>
      <c r="Y207" s="103" t="s">
        <v>348</v>
      </c>
      <c r="Z207" s="43" t="s">
        <v>349</v>
      </c>
      <c r="AA207" s="196">
        <v>167</v>
      </c>
      <c r="AB207" s="189">
        <v>177</v>
      </c>
      <c r="AC207" s="197">
        <v>172</v>
      </c>
      <c r="AD207" s="198">
        <v>124</v>
      </c>
      <c r="AE207" s="77">
        <v>128</v>
      </c>
      <c r="AF207" s="193">
        <v>15</v>
      </c>
      <c r="AG207" s="199">
        <v>136</v>
      </c>
      <c r="AH207" s="195">
        <v>189</v>
      </c>
    </row>
    <row r="208" spans="1:34" x14ac:dyDescent="0.25">
      <c r="A208" s="79" t="s">
        <v>378</v>
      </c>
      <c r="B208" s="43" t="s">
        <v>379</v>
      </c>
      <c r="C208" s="37">
        <v>217</v>
      </c>
      <c r="D208" s="37">
        <v>201</v>
      </c>
      <c r="E208" s="37">
        <v>159</v>
      </c>
      <c r="F208" s="37">
        <v>161</v>
      </c>
      <c r="G208" s="37">
        <v>190</v>
      </c>
      <c r="H208" s="37">
        <v>5</v>
      </c>
      <c r="I208" s="37">
        <v>183</v>
      </c>
      <c r="J208" s="45">
        <v>926</v>
      </c>
      <c r="K208" s="152">
        <v>154.33333333333334</v>
      </c>
      <c r="L208" s="40">
        <v>167</v>
      </c>
      <c r="N208" s="79" t="s">
        <v>378</v>
      </c>
      <c r="O208" s="43" t="s">
        <v>379</v>
      </c>
      <c r="P208" s="196">
        <v>177</v>
      </c>
      <c r="Q208" s="189">
        <f>+Q207+1</f>
        <v>128</v>
      </c>
      <c r="R208" s="197">
        <v>132</v>
      </c>
      <c r="S208" s="198">
        <v>112</v>
      </c>
      <c r="T208" s="77">
        <v>157</v>
      </c>
      <c r="U208" s="193">
        <v>5</v>
      </c>
      <c r="V208" s="199">
        <v>124</v>
      </c>
      <c r="W208" s="195">
        <v>177</v>
      </c>
      <c r="Y208" s="78" t="s">
        <v>352</v>
      </c>
      <c r="Z208" s="28" t="s">
        <v>353</v>
      </c>
      <c r="AA208" s="196">
        <v>9</v>
      </c>
      <c r="AB208" s="189">
        <v>2</v>
      </c>
      <c r="AC208" s="197">
        <v>1</v>
      </c>
      <c r="AD208" s="198">
        <v>6</v>
      </c>
      <c r="AE208" s="77">
        <v>7</v>
      </c>
      <c r="AF208" s="193">
        <v>73</v>
      </c>
      <c r="AG208" s="199">
        <v>11</v>
      </c>
      <c r="AH208" s="195">
        <v>3</v>
      </c>
    </row>
    <row r="209" spans="1:34" x14ac:dyDescent="0.25">
      <c r="A209" s="100" t="s">
        <v>380</v>
      </c>
      <c r="B209" s="28" t="s">
        <v>381</v>
      </c>
      <c r="C209" s="37">
        <v>31</v>
      </c>
      <c r="D209" s="37">
        <v>29</v>
      </c>
      <c r="E209" s="37">
        <v>20</v>
      </c>
      <c r="F209" s="37">
        <v>1</v>
      </c>
      <c r="G209" s="37">
        <v>77</v>
      </c>
      <c r="H209" s="37">
        <v>12</v>
      </c>
      <c r="I209" s="37">
        <v>14</v>
      </c>
      <c r="J209" s="45">
        <v>107</v>
      </c>
      <c r="K209" s="152">
        <v>17.833333333333332</v>
      </c>
      <c r="L209" s="40">
        <v>7</v>
      </c>
      <c r="N209" s="100" t="s">
        <v>380</v>
      </c>
      <c r="O209" s="28" t="s">
        <v>381</v>
      </c>
      <c r="P209" s="196">
        <v>26</v>
      </c>
      <c r="Q209" s="189">
        <v>28</v>
      </c>
      <c r="R209" s="197">
        <v>18</v>
      </c>
      <c r="S209" s="198">
        <v>1</v>
      </c>
      <c r="T209" s="77">
        <v>68</v>
      </c>
      <c r="U209" s="193">
        <v>12</v>
      </c>
      <c r="V209" s="199">
        <v>1</v>
      </c>
      <c r="W209" s="195">
        <v>15</v>
      </c>
      <c r="Y209" s="103" t="s">
        <v>504</v>
      </c>
      <c r="Z209" s="28" t="s">
        <v>111</v>
      </c>
      <c r="AA209" s="63">
        <v>180</v>
      </c>
      <c r="AB209" s="63">
        <v>85</v>
      </c>
      <c r="AC209" s="63">
        <v>84</v>
      </c>
      <c r="AD209" s="63">
        <v>124</v>
      </c>
      <c r="AE209" s="63">
        <v>169</v>
      </c>
      <c r="AF209" s="63">
        <v>1</v>
      </c>
      <c r="AG209" s="63">
        <v>136</v>
      </c>
      <c r="AH209" s="63">
        <v>169</v>
      </c>
    </row>
    <row r="210" spans="1:34" x14ac:dyDescent="0.25">
      <c r="A210" s="104" t="s">
        <v>382</v>
      </c>
      <c r="B210" s="28" t="s">
        <v>173</v>
      </c>
      <c r="C210" s="37">
        <v>198</v>
      </c>
      <c r="D210" s="37">
        <v>178</v>
      </c>
      <c r="E210" s="37">
        <v>164</v>
      </c>
      <c r="F210" s="37">
        <v>162</v>
      </c>
      <c r="G210" s="37">
        <v>190</v>
      </c>
      <c r="H210" s="37">
        <v>2</v>
      </c>
      <c r="I210" s="37">
        <v>132</v>
      </c>
      <c r="J210" s="45">
        <v>836</v>
      </c>
      <c r="K210" s="152">
        <v>139.33333333333334</v>
      </c>
      <c r="L210" s="40">
        <v>155</v>
      </c>
      <c r="N210" s="104" t="s">
        <v>382</v>
      </c>
      <c r="O210" s="28" t="s">
        <v>173</v>
      </c>
      <c r="P210" s="196">
        <v>159</v>
      </c>
      <c r="Q210" s="189">
        <f>+Q209+1</f>
        <v>29</v>
      </c>
      <c r="R210" s="197">
        <v>136</v>
      </c>
      <c r="S210" s="198">
        <v>112</v>
      </c>
      <c r="T210" s="77">
        <v>157</v>
      </c>
      <c r="U210" s="193">
        <v>2</v>
      </c>
      <c r="V210" s="199">
        <v>124</v>
      </c>
      <c r="W210" s="195">
        <v>169</v>
      </c>
      <c r="Y210" s="27" t="s">
        <v>354</v>
      </c>
      <c r="Z210" s="28" t="s">
        <v>355</v>
      </c>
      <c r="AA210" s="196">
        <v>11</v>
      </c>
      <c r="AB210" s="189">
        <v>85</v>
      </c>
      <c r="AC210" s="197">
        <v>84</v>
      </c>
      <c r="AD210" s="198">
        <v>1</v>
      </c>
      <c r="AE210" s="77">
        <v>1</v>
      </c>
      <c r="AF210" s="193">
        <v>5</v>
      </c>
      <c r="AG210" s="199">
        <v>1</v>
      </c>
      <c r="AH210" s="195">
        <v>22</v>
      </c>
    </row>
    <row r="211" spans="1:34" x14ac:dyDescent="0.25">
      <c r="A211" s="60" t="s">
        <v>383</v>
      </c>
      <c r="B211" s="28" t="s">
        <v>291</v>
      </c>
      <c r="C211" s="37">
        <v>141</v>
      </c>
      <c r="D211" s="37">
        <v>93</v>
      </c>
      <c r="E211" s="37">
        <v>92</v>
      </c>
      <c r="F211" s="37">
        <v>79</v>
      </c>
      <c r="G211" s="37">
        <v>17</v>
      </c>
      <c r="H211" s="37">
        <v>10</v>
      </c>
      <c r="I211" s="37">
        <v>90</v>
      </c>
      <c r="J211" s="45">
        <v>505</v>
      </c>
      <c r="K211" s="152">
        <v>84.166666666666671</v>
      </c>
      <c r="L211" s="40">
        <v>97</v>
      </c>
      <c r="N211" s="60" t="s">
        <v>383</v>
      </c>
      <c r="O211" s="28" t="s">
        <v>291</v>
      </c>
      <c r="P211" s="196">
        <v>118</v>
      </c>
      <c r="Q211" s="189">
        <v>82</v>
      </c>
      <c r="R211" s="197">
        <v>81</v>
      </c>
      <c r="S211" s="198">
        <v>47</v>
      </c>
      <c r="T211" s="77">
        <v>15</v>
      </c>
      <c r="U211" s="193">
        <v>10</v>
      </c>
      <c r="V211" s="199">
        <v>57</v>
      </c>
      <c r="W211" s="195">
        <v>75</v>
      </c>
      <c r="Y211" s="42" t="s">
        <v>356</v>
      </c>
      <c r="Z211" s="43" t="s">
        <v>357</v>
      </c>
      <c r="AA211" s="196">
        <v>70</v>
      </c>
      <c r="AB211" s="189">
        <v>85</v>
      </c>
      <c r="AC211" s="197">
        <v>84</v>
      </c>
      <c r="AD211" s="198">
        <v>46</v>
      </c>
      <c r="AE211" s="77">
        <v>48</v>
      </c>
      <c r="AF211" s="193">
        <v>13</v>
      </c>
      <c r="AG211" s="199">
        <v>52</v>
      </c>
      <c r="AH211" s="195">
        <v>69</v>
      </c>
    </row>
    <row r="212" spans="1:34" ht="15.75" thickBot="1" x14ac:dyDescent="0.3">
      <c r="A212" s="50" t="s">
        <v>384</v>
      </c>
      <c r="B212" s="28" t="s">
        <v>385</v>
      </c>
      <c r="C212" s="37">
        <v>128</v>
      </c>
      <c r="D212" s="37">
        <v>198</v>
      </c>
      <c r="E212" s="37">
        <v>198</v>
      </c>
      <c r="F212" s="37">
        <v>163</v>
      </c>
      <c r="G212" s="37">
        <v>175</v>
      </c>
      <c r="H212" s="37">
        <v>6</v>
      </c>
      <c r="I212" s="37">
        <v>183</v>
      </c>
      <c r="J212" s="45">
        <v>876</v>
      </c>
      <c r="K212" s="152">
        <v>146</v>
      </c>
      <c r="L212" s="40">
        <v>161</v>
      </c>
      <c r="N212" s="50" t="s">
        <v>384</v>
      </c>
      <c r="O212" s="28" t="s">
        <v>385</v>
      </c>
      <c r="P212" s="196">
        <v>105</v>
      </c>
      <c r="Q212" s="189">
        <f>+Q211+1</f>
        <v>83</v>
      </c>
      <c r="R212" s="197">
        <v>156</v>
      </c>
      <c r="S212" s="198">
        <v>112</v>
      </c>
      <c r="T212" s="77">
        <v>145</v>
      </c>
      <c r="U212" s="193">
        <v>6</v>
      </c>
      <c r="V212" s="199">
        <v>124</v>
      </c>
      <c r="W212" s="195">
        <v>163</v>
      </c>
      <c r="Y212" s="78" t="s">
        <v>356</v>
      </c>
      <c r="Z212" s="43" t="s">
        <v>358</v>
      </c>
      <c r="AA212" s="63">
        <v>114</v>
      </c>
      <c r="AB212" s="63">
        <v>186</v>
      </c>
      <c r="AC212" s="63">
        <v>186</v>
      </c>
      <c r="AD212" s="63">
        <v>53</v>
      </c>
      <c r="AE212" s="63">
        <v>108</v>
      </c>
      <c r="AF212" s="63">
        <v>49</v>
      </c>
      <c r="AG212" s="63">
        <v>99</v>
      </c>
      <c r="AH212" s="63">
        <v>163</v>
      </c>
    </row>
    <row r="213" spans="1:34" x14ac:dyDescent="0.25">
      <c r="A213" s="48" t="s">
        <v>384</v>
      </c>
      <c r="B213" s="43" t="s">
        <v>44</v>
      </c>
      <c r="C213" s="37">
        <v>52</v>
      </c>
      <c r="D213" s="37">
        <v>149</v>
      </c>
      <c r="E213" s="37">
        <v>160</v>
      </c>
      <c r="F213" s="37">
        <v>164</v>
      </c>
      <c r="G213" s="37">
        <v>9</v>
      </c>
      <c r="H213" s="37">
        <v>6</v>
      </c>
      <c r="I213" s="37">
        <v>132</v>
      </c>
      <c r="J213" s="45">
        <v>663</v>
      </c>
      <c r="K213" s="152">
        <v>110.5</v>
      </c>
      <c r="L213" s="40">
        <v>125</v>
      </c>
      <c r="N213" s="48" t="s">
        <v>384</v>
      </c>
      <c r="O213" s="43" t="s">
        <v>44</v>
      </c>
      <c r="P213" s="196">
        <v>50</v>
      </c>
      <c r="Q213" s="189">
        <f>+Q212+1</f>
        <v>84</v>
      </c>
      <c r="R213" s="197">
        <v>133</v>
      </c>
      <c r="S213" s="198">
        <v>112</v>
      </c>
      <c r="T213" s="77">
        <v>8</v>
      </c>
      <c r="U213" s="193">
        <v>6</v>
      </c>
      <c r="V213" s="199">
        <v>124</v>
      </c>
      <c r="W213" s="195">
        <v>113</v>
      </c>
      <c r="Y213" t="s">
        <v>446</v>
      </c>
      <c r="AA213" s="161" t="s">
        <v>2</v>
      </c>
      <c r="AB213" s="162" t="s">
        <v>4</v>
      </c>
      <c r="AC213" s="163" t="s">
        <v>4</v>
      </c>
      <c r="AD213" s="164" t="s">
        <v>432</v>
      </c>
      <c r="AE213" s="165" t="s">
        <v>6</v>
      </c>
      <c r="AF213" s="166" t="s">
        <v>7</v>
      </c>
      <c r="AG213" s="167" t="s">
        <v>8</v>
      </c>
      <c r="AH213" s="168" t="s">
        <v>433</v>
      </c>
    </row>
    <row r="214" spans="1:34" x14ac:dyDescent="0.25">
      <c r="A214" s="48" t="s">
        <v>392</v>
      </c>
      <c r="B214" s="28" t="s">
        <v>393</v>
      </c>
      <c r="C214" s="88">
        <v>66</v>
      </c>
      <c r="D214" s="69">
        <v>15</v>
      </c>
      <c r="E214" s="67">
        <v>19</v>
      </c>
      <c r="F214" s="37">
        <v>83</v>
      </c>
      <c r="G214" s="37">
        <v>107</v>
      </c>
      <c r="H214" s="37">
        <v>76</v>
      </c>
      <c r="I214" s="63">
        <v>5</v>
      </c>
      <c r="J214" s="56">
        <v>264</v>
      </c>
      <c r="K214" s="151">
        <v>44</v>
      </c>
      <c r="L214" s="40">
        <v>32</v>
      </c>
      <c r="N214" s="48" t="s">
        <v>392</v>
      </c>
      <c r="O214" s="28" t="s">
        <v>393</v>
      </c>
      <c r="P214" s="63">
        <v>69</v>
      </c>
      <c r="Q214" s="63">
        <v>20</v>
      </c>
      <c r="R214" s="63">
        <v>29</v>
      </c>
      <c r="S214" s="63">
        <v>75</v>
      </c>
      <c r="T214" s="63">
        <v>91</v>
      </c>
      <c r="U214" s="63">
        <v>80</v>
      </c>
      <c r="V214" s="63">
        <v>38</v>
      </c>
      <c r="W214" s="63">
        <v>58</v>
      </c>
      <c r="Y214" t="s">
        <v>448</v>
      </c>
      <c r="AA214" s="169" t="s">
        <v>12</v>
      </c>
      <c r="AB214" s="170" t="s">
        <v>21</v>
      </c>
      <c r="AC214" s="171" t="s">
        <v>13</v>
      </c>
      <c r="AD214" s="172" t="s">
        <v>14</v>
      </c>
      <c r="AE214" s="173" t="s">
        <v>15</v>
      </c>
      <c r="AF214" s="174" t="s">
        <v>16</v>
      </c>
      <c r="AG214" s="175" t="s">
        <v>17</v>
      </c>
      <c r="AH214" s="176" t="s">
        <v>522</v>
      </c>
    </row>
    <row r="215" spans="1:34" x14ac:dyDescent="0.25">
      <c r="A215" s="38"/>
      <c r="B215" s="38"/>
      <c r="C215" s="37"/>
      <c r="D215" s="133"/>
      <c r="E215" s="74"/>
      <c r="F215" s="37"/>
      <c r="G215" s="133"/>
      <c r="H215" s="138"/>
      <c r="I215" s="133"/>
      <c r="J215" s="144"/>
      <c r="K215" s="157"/>
      <c r="L215" s="158"/>
      <c r="Y215" t="s">
        <v>423</v>
      </c>
      <c r="AA215" s="169" t="s">
        <v>13</v>
      </c>
      <c r="AB215" s="170" t="s">
        <v>29</v>
      </c>
      <c r="AC215" s="171" t="s">
        <v>22</v>
      </c>
      <c r="AD215" s="172" t="s">
        <v>23</v>
      </c>
      <c r="AE215" s="173" t="s">
        <v>13</v>
      </c>
      <c r="AF215" s="174" t="s">
        <v>24</v>
      </c>
      <c r="AG215" s="175" t="s">
        <v>25</v>
      </c>
      <c r="AH215" s="176" t="s">
        <v>434</v>
      </c>
    </row>
    <row r="216" spans="1:34" x14ac:dyDescent="0.25">
      <c r="F216" s="1"/>
      <c r="G216" s="1"/>
      <c r="H216" s="1"/>
      <c r="I216" s="1"/>
      <c r="AA216" s="177">
        <v>42710</v>
      </c>
      <c r="AB216" s="170" t="s">
        <v>13</v>
      </c>
      <c r="AC216" s="178">
        <v>42710</v>
      </c>
      <c r="AD216" s="179">
        <v>42710</v>
      </c>
      <c r="AE216" s="173" t="s">
        <v>30</v>
      </c>
      <c r="AF216" s="174" t="s">
        <v>31</v>
      </c>
      <c r="AG216" s="175" t="s">
        <v>13</v>
      </c>
      <c r="AH216" s="176" t="s">
        <v>27</v>
      </c>
    </row>
    <row r="217" spans="1:34" ht="15.75" thickBot="1" x14ac:dyDescent="0.3">
      <c r="F217" s="1"/>
      <c r="G217" s="1"/>
      <c r="H217" s="1"/>
      <c r="I217" s="1"/>
      <c r="Y217" s="240" t="s">
        <v>33</v>
      </c>
      <c r="Z217" s="241" t="s">
        <v>34</v>
      </c>
      <c r="AA217" s="180" t="s">
        <v>22</v>
      </c>
      <c r="AB217" s="181">
        <v>42710</v>
      </c>
      <c r="AC217" s="182"/>
      <c r="AD217" s="183" t="s">
        <v>22</v>
      </c>
      <c r="AE217" s="184">
        <v>42710</v>
      </c>
      <c r="AF217" s="185">
        <v>42014</v>
      </c>
      <c r="AG217" s="186">
        <v>42710</v>
      </c>
      <c r="AH217" s="219">
        <v>42710</v>
      </c>
    </row>
    <row r="218" spans="1:34" x14ac:dyDescent="0.25">
      <c r="A218" t="s">
        <v>394</v>
      </c>
      <c r="F218" s="1"/>
      <c r="G218" s="1"/>
      <c r="H218" s="1"/>
      <c r="I218" s="1"/>
      <c r="Y218" s="59" t="s">
        <v>360</v>
      </c>
      <c r="Z218" s="28" t="s">
        <v>130</v>
      </c>
      <c r="AA218" s="196">
        <v>5</v>
      </c>
      <c r="AB218" s="189">
        <v>14</v>
      </c>
      <c r="AC218" s="197">
        <v>5</v>
      </c>
      <c r="AD218" s="198">
        <v>1</v>
      </c>
      <c r="AE218" s="77">
        <v>14</v>
      </c>
      <c r="AF218" s="193">
        <v>16</v>
      </c>
      <c r="AG218" s="199">
        <v>1</v>
      </c>
      <c r="AH218" s="195">
        <v>5</v>
      </c>
    </row>
    <row r="219" spans="1:34" x14ac:dyDescent="0.25">
      <c r="A219" s="89" t="s">
        <v>395</v>
      </c>
      <c r="B219" s="68" t="s">
        <v>396</v>
      </c>
      <c r="C219" s="87" t="s">
        <v>397</v>
      </c>
      <c r="D219" s="63" t="s">
        <v>398</v>
      </c>
      <c r="E219" s="31" t="s">
        <v>399</v>
      </c>
      <c r="F219" s="54" t="s">
        <v>400</v>
      </c>
      <c r="G219" s="53" t="s">
        <v>401</v>
      </c>
      <c r="H219" s="29" t="s">
        <v>402</v>
      </c>
      <c r="I219" s="1"/>
      <c r="Y219" s="41" t="s">
        <v>361</v>
      </c>
      <c r="Z219" s="28" t="s">
        <v>362</v>
      </c>
      <c r="AA219" s="196">
        <v>41</v>
      </c>
      <c r="AB219" s="189">
        <v>169</v>
      </c>
      <c r="AC219" s="197">
        <v>182</v>
      </c>
      <c r="AD219" s="198">
        <v>50</v>
      </c>
      <c r="AE219" s="77">
        <v>63</v>
      </c>
      <c r="AF219" s="193">
        <v>42</v>
      </c>
      <c r="AG219" s="199">
        <v>86</v>
      </c>
      <c r="AH219" s="195">
        <v>130</v>
      </c>
    </row>
    <row r="220" spans="1:34" x14ac:dyDescent="0.25">
      <c r="A220" s="69" t="s">
        <v>403</v>
      </c>
      <c r="B220" s="67" t="s">
        <v>404</v>
      </c>
      <c r="C220" s="61" t="s">
        <v>405</v>
      </c>
      <c r="D220" s="71" t="s">
        <v>406</v>
      </c>
      <c r="E220" s="70" t="s">
        <v>407</v>
      </c>
      <c r="F220" s="52" t="s">
        <v>408</v>
      </c>
      <c r="G220" s="72" t="s">
        <v>409</v>
      </c>
      <c r="H220" s="65" t="s">
        <v>410</v>
      </c>
      <c r="I220" s="1"/>
      <c r="Y220" s="59" t="s">
        <v>363</v>
      </c>
      <c r="Z220" s="28" t="s">
        <v>364</v>
      </c>
      <c r="AA220" s="196">
        <v>6</v>
      </c>
      <c r="AB220" s="189">
        <v>128</v>
      </c>
      <c r="AC220" s="197">
        <v>137</v>
      </c>
      <c r="AD220" s="198">
        <v>124</v>
      </c>
      <c r="AE220" s="77">
        <v>9</v>
      </c>
      <c r="AF220" s="193">
        <v>18</v>
      </c>
      <c r="AG220" s="199">
        <v>136</v>
      </c>
      <c r="AH220" s="195">
        <v>113</v>
      </c>
    </row>
    <row r="221" spans="1:34" x14ac:dyDescent="0.25">
      <c r="A221" s="93" t="s">
        <v>411</v>
      </c>
      <c r="B221" s="81" t="s">
        <v>412</v>
      </c>
      <c r="C221" s="88" t="s">
        <v>413</v>
      </c>
      <c r="D221" s="95" t="s">
        <v>414</v>
      </c>
      <c r="E221" s="84" t="s">
        <v>415</v>
      </c>
      <c r="F221" s="83" t="s">
        <v>416</v>
      </c>
      <c r="G221" s="90" t="s">
        <v>417</v>
      </c>
      <c r="H221" s="86" t="s">
        <v>418</v>
      </c>
      <c r="I221" s="1"/>
      <c r="Y221" s="60" t="s">
        <v>363</v>
      </c>
      <c r="Z221" s="28" t="s">
        <v>365</v>
      </c>
      <c r="AA221" s="196">
        <v>58</v>
      </c>
      <c r="AB221" s="189">
        <v>57</v>
      </c>
      <c r="AC221" s="197">
        <v>50</v>
      </c>
      <c r="AD221" s="198">
        <v>18</v>
      </c>
      <c r="AE221" s="77">
        <v>28</v>
      </c>
      <c r="AF221" s="193">
        <v>3</v>
      </c>
      <c r="AG221" s="199">
        <v>29</v>
      </c>
      <c r="AH221" s="195">
        <v>33</v>
      </c>
    </row>
    <row r="222" spans="1:34" x14ac:dyDescent="0.25">
      <c r="A222" s="118"/>
      <c r="B222" s="118"/>
      <c r="C222" s="118"/>
      <c r="D222" s="118"/>
      <c r="E222" s="118"/>
      <c r="F222" s="119"/>
      <c r="G222" s="119"/>
      <c r="H222" s="119"/>
      <c r="I222" s="1"/>
      <c r="Y222" s="60" t="s">
        <v>367</v>
      </c>
      <c r="Z222" s="28" t="s">
        <v>368</v>
      </c>
      <c r="AA222" s="196">
        <v>121</v>
      </c>
      <c r="AB222" s="189">
        <v>148</v>
      </c>
      <c r="AC222" s="197">
        <v>153</v>
      </c>
      <c r="AD222" s="198">
        <v>53</v>
      </c>
      <c r="AE222" s="77">
        <v>95</v>
      </c>
      <c r="AF222" s="193">
        <v>21</v>
      </c>
      <c r="AG222" s="199">
        <v>108</v>
      </c>
      <c r="AH222" s="195">
        <v>148</v>
      </c>
    </row>
    <row r="223" spans="1:34" x14ac:dyDescent="0.25">
      <c r="Y223" s="41" t="s">
        <v>371</v>
      </c>
      <c r="Z223" s="43" t="s">
        <v>237</v>
      </c>
      <c r="AA223" s="196">
        <v>92</v>
      </c>
      <c r="AB223" s="189">
        <v>148</v>
      </c>
      <c r="AC223" s="197">
        <v>158</v>
      </c>
      <c r="AD223" s="198">
        <v>53</v>
      </c>
      <c r="AE223" s="77">
        <v>41</v>
      </c>
      <c r="AF223" s="193">
        <v>11</v>
      </c>
      <c r="AG223" s="199">
        <v>63</v>
      </c>
      <c r="AH223" s="195">
        <v>118</v>
      </c>
    </row>
    <row r="224" spans="1:34" x14ac:dyDescent="0.25">
      <c r="Y224" s="108" t="s">
        <v>372</v>
      </c>
      <c r="Z224" s="43" t="s">
        <v>373</v>
      </c>
      <c r="AA224" s="196">
        <v>31</v>
      </c>
      <c r="AB224" s="189">
        <v>54</v>
      </c>
      <c r="AC224" s="197">
        <v>42</v>
      </c>
      <c r="AD224" s="198">
        <v>5</v>
      </c>
      <c r="AE224" s="77">
        <v>23</v>
      </c>
      <c r="AF224" s="193">
        <v>33</v>
      </c>
      <c r="AG224" s="199">
        <v>29</v>
      </c>
      <c r="AH224" s="195">
        <v>23</v>
      </c>
    </row>
    <row r="225" spans="25:34" x14ac:dyDescent="0.25">
      <c r="Y225" s="60" t="s">
        <v>374</v>
      </c>
      <c r="Z225" s="28" t="s">
        <v>375</v>
      </c>
      <c r="AA225" s="196">
        <v>180</v>
      </c>
      <c r="AB225" s="189">
        <v>85</v>
      </c>
      <c r="AC225" s="197">
        <v>84</v>
      </c>
      <c r="AD225" s="198">
        <v>1</v>
      </c>
      <c r="AE225" s="77">
        <v>169</v>
      </c>
      <c r="AF225" s="193">
        <v>9</v>
      </c>
      <c r="AG225" s="199">
        <v>1</v>
      </c>
      <c r="AH225" s="195">
        <v>108</v>
      </c>
    </row>
    <row r="226" spans="25:34" x14ac:dyDescent="0.25">
      <c r="Y226" s="78" t="s">
        <v>376</v>
      </c>
      <c r="Z226" s="28" t="s">
        <v>277</v>
      </c>
      <c r="AA226" s="196">
        <v>105</v>
      </c>
      <c r="AB226" s="189">
        <v>65</v>
      </c>
      <c r="AC226" s="197">
        <v>63</v>
      </c>
      <c r="AD226" s="198">
        <v>37</v>
      </c>
      <c r="AE226" s="77">
        <v>62</v>
      </c>
      <c r="AF226" s="193">
        <v>85</v>
      </c>
      <c r="AG226" s="199">
        <v>48</v>
      </c>
      <c r="AH226" s="195">
        <v>68</v>
      </c>
    </row>
    <row r="227" spans="25:34" x14ac:dyDescent="0.25">
      <c r="Y227" s="79" t="s">
        <v>376</v>
      </c>
      <c r="Z227" s="43" t="s">
        <v>377</v>
      </c>
      <c r="AA227" s="63">
        <v>177</v>
      </c>
      <c r="AB227" s="63">
        <v>77</v>
      </c>
      <c r="AC227" s="63">
        <v>82</v>
      </c>
      <c r="AD227" s="63">
        <v>50</v>
      </c>
      <c r="AE227" s="63">
        <v>117</v>
      </c>
      <c r="AF227" s="63">
        <v>25</v>
      </c>
      <c r="AG227" s="63">
        <v>56</v>
      </c>
      <c r="AH227" s="63">
        <v>122</v>
      </c>
    </row>
    <row r="228" spans="25:34" x14ac:dyDescent="0.25">
      <c r="Y228" s="79" t="s">
        <v>378</v>
      </c>
      <c r="Z228" s="43" t="s">
        <v>379</v>
      </c>
      <c r="AA228" s="63">
        <v>189</v>
      </c>
      <c r="AB228" s="63">
        <v>124</v>
      </c>
      <c r="AC228" s="63">
        <v>125</v>
      </c>
      <c r="AD228" s="63">
        <v>85</v>
      </c>
      <c r="AE228" s="63">
        <v>135</v>
      </c>
      <c r="AF228" s="63">
        <v>25</v>
      </c>
      <c r="AG228" s="63">
        <v>82</v>
      </c>
      <c r="AH228" s="63">
        <v>161</v>
      </c>
    </row>
    <row r="229" spans="25:34" x14ac:dyDescent="0.25">
      <c r="Y229" s="42" t="s">
        <v>378</v>
      </c>
      <c r="Z229" s="43" t="s">
        <v>484</v>
      </c>
      <c r="AA229" s="63">
        <v>196</v>
      </c>
      <c r="AB229" s="63">
        <v>181</v>
      </c>
      <c r="AC229" s="63">
        <v>146</v>
      </c>
      <c r="AD229" s="63">
        <v>124</v>
      </c>
      <c r="AE229" s="63">
        <v>169</v>
      </c>
      <c r="AF229" s="63">
        <v>1</v>
      </c>
      <c r="AG229" s="63">
        <v>136</v>
      </c>
      <c r="AH229" s="63">
        <v>195</v>
      </c>
    </row>
    <row r="230" spans="25:34" x14ac:dyDescent="0.25">
      <c r="Y230" s="100" t="s">
        <v>380</v>
      </c>
      <c r="Z230" s="28" t="s">
        <v>381</v>
      </c>
      <c r="AA230" s="196">
        <v>25</v>
      </c>
      <c r="AB230" s="189">
        <v>33</v>
      </c>
      <c r="AC230" s="197">
        <v>19</v>
      </c>
      <c r="AD230" s="198">
        <v>1</v>
      </c>
      <c r="AE230" s="77">
        <v>74</v>
      </c>
      <c r="AF230" s="193">
        <v>12</v>
      </c>
      <c r="AG230" s="199">
        <v>1</v>
      </c>
      <c r="AH230" s="195">
        <v>16</v>
      </c>
    </row>
    <row r="231" spans="25:34" x14ac:dyDescent="0.25">
      <c r="Y231" s="104" t="s">
        <v>382</v>
      </c>
      <c r="Z231" s="28" t="s">
        <v>173</v>
      </c>
      <c r="AA231" s="196">
        <v>170</v>
      </c>
      <c r="AB231" s="189">
        <v>148</v>
      </c>
      <c r="AC231" s="197">
        <v>146</v>
      </c>
      <c r="AD231" s="198">
        <v>124</v>
      </c>
      <c r="AE231" s="77">
        <v>169</v>
      </c>
      <c r="AF231" s="193">
        <v>2</v>
      </c>
      <c r="AG231" s="199">
        <v>136</v>
      </c>
      <c r="AH231" s="195">
        <v>183</v>
      </c>
    </row>
    <row r="232" spans="25:34" x14ac:dyDescent="0.25">
      <c r="Y232" s="60" t="s">
        <v>383</v>
      </c>
      <c r="Z232" s="28" t="s">
        <v>291</v>
      </c>
      <c r="AA232" s="196">
        <v>121</v>
      </c>
      <c r="AB232" s="189">
        <v>85</v>
      </c>
      <c r="AC232" s="197">
        <v>84</v>
      </c>
      <c r="AD232" s="198">
        <v>53</v>
      </c>
      <c r="AE232" s="77">
        <v>16</v>
      </c>
      <c r="AF232" s="193">
        <v>10</v>
      </c>
      <c r="AG232" s="199">
        <v>63</v>
      </c>
      <c r="AH232" s="195">
        <v>75</v>
      </c>
    </row>
    <row r="233" spans="25:34" x14ac:dyDescent="0.25">
      <c r="Y233" s="50" t="s">
        <v>384</v>
      </c>
      <c r="Z233" s="28" t="s">
        <v>385</v>
      </c>
      <c r="AA233" s="196">
        <v>107</v>
      </c>
      <c r="AB233" s="189">
        <v>171</v>
      </c>
      <c r="AC233" s="197">
        <v>175</v>
      </c>
      <c r="AD233" s="198">
        <v>124</v>
      </c>
      <c r="AE233" s="77">
        <v>158</v>
      </c>
      <c r="AF233" s="193">
        <v>6</v>
      </c>
      <c r="AG233" s="199">
        <v>136</v>
      </c>
      <c r="AH233" s="195">
        <v>182</v>
      </c>
    </row>
    <row r="234" spans="25:34" x14ac:dyDescent="0.25">
      <c r="Y234" s="48" t="s">
        <v>384</v>
      </c>
      <c r="Z234" s="43" t="s">
        <v>44</v>
      </c>
      <c r="AA234" s="196">
        <v>44</v>
      </c>
      <c r="AB234" s="189">
        <v>134</v>
      </c>
      <c r="AC234" s="197">
        <v>141</v>
      </c>
      <c r="AD234" s="198">
        <v>124</v>
      </c>
      <c r="AE234" s="77">
        <v>9</v>
      </c>
      <c r="AF234" s="193">
        <v>6</v>
      </c>
      <c r="AG234" s="199">
        <v>136</v>
      </c>
      <c r="AH234" s="195">
        <v>129</v>
      </c>
    </row>
    <row r="235" spans="25:34" x14ac:dyDescent="0.25">
      <c r="Y235" s="48" t="s">
        <v>392</v>
      </c>
      <c r="Z235" s="28" t="s">
        <v>393</v>
      </c>
      <c r="AA235" s="63">
        <v>64</v>
      </c>
      <c r="AB235" s="63">
        <v>22</v>
      </c>
      <c r="AC235" s="63">
        <v>27</v>
      </c>
      <c r="AD235" s="63">
        <v>82</v>
      </c>
      <c r="AE235" s="63">
        <v>101</v>
      </c>
      <c r="AF235" s="63">
        <v>82</v>
      </c>
      <c r="AG235" s="63">
        <v>43</v>
      </c>
      <c r="AH235" s="63">
        <v>58</v>
      </c>
    </row>
    <row r="236" spans="25:34" x14ac:dyDescent="0.25">
      <c r="AH236" s="308"/>
    </row>
    <row r="238" spans="25:34" x14ac:dyDescent="0.25">
      <c r="Y238" t="s">
        <v>520</v>
      </c>
    </row>
    <row r="239" spans="25:34" ht="15.75" thickBot="1" x14ac:dyDescent="0.3">
      <c r="Y239" t="s">
        <v>521</v>
      </c>
    </row>
    <row r="240" spans="25:34" x14ac:dyDescent="0.25">
      <c r="Y240" t="s">
        <v>446</v>
      </c>
      <c r="AA240" s="161" t="s">
        <v>2</v>
      </c>
      <c r="AB240" s="162" t="s">
        <v>4</v>
      </c>
      <c r="AC240" s="163" t="s">
        <v>4</v>
      </c>
      <c r="AD240" s="164" t="s">
        <v>432</v>
      </c>
      <c r="AE240" s="165" t="s">
        <v>6</v>
      </c>
      <c r="AF240" s="166" t="s">
        <v>7</v>
      </c>
      <c r="AG240" s="167" t="s">
        <v>8</v>
      </c>
      <c r="AH240" s="168" t="s">
        <v>433</v>
      </c>
    </row>
    <row r="241" spans="25:34" x14ac:dyDescent="0.25">
      <c r="Y241" t="s">
        <v>448</v>
      </c>
      <c r="AA241" s="169" t="s">
        <v>12</v>
      </c>
      <c r="AB241" s="170" t="s">
        <v>21</v>
      </c>
      <c r="AC241" s="171" t="s">
        <v>13</v>
      </c>
      <c r="AD241" s="172" t="s">
        <v>14</v>
      </c>
      <c r="AE241" s="173" t="s">
        <v>15</v>
      </c>
      <c r="AF241" s="174" t="s">
        <v>16</v>
      </c>
      <c r="AG241" s="175" t="s">
        <v>17</v>
      </c>
      <c r="AH241" s="176" t="s">
        <v>522</v>
      </c>
    </row>
    <row r="242" spans="25:34" x14ac:dyDescent="0.25">
      <c r="Y242" t="s">
        <v>423</v>
      </c>
      <c r="AA242" s="169" t="s">
        <v>13</v>
      </c>
      <c r="AB242" s="170" t="s">
        <v>29</v>
      </c>
      <c r="AC242" s="171" t="s">
        <v>22</v>
      </c>
      <c r="AD242" s="172" t="s">
        <v>23</v>
      </c>
      <c r="AE242" s="173" t="s">
        <v>13</v>
      </c>
      <c r="AF242" s="174" t="s">
        <v>24</v>
      </c>
      <c r="AG242" s="175" t="s">
        <v>25</v>
      </c>
      <c r="AH242" s="176" t="s">
        <v>434</v>
      </c>
    </row>
    <row r="243" spans="25:34" x14ac:dyDescent="0.25">
      <c r="AA243" s="177">
        <v>42710</v>
      </c>
      <c r="AB243" s="170" t="s">
        <v>13</v>
      </c>
      <c r="AC243" s="178">
        <v>42710</v>
      </c>
      <c r="AD243" s="179">
        <v>42710</v>
      </c>
      <c r="AE243" s="173" t="s">
        <v>30</v>
      </c>
      <c r="AF243" s="174" t="s">
        <v>31</v>
      </c>
      <c r="AG243" s="175" t="s">
        <v>13</v>
      </c>
      <c r="AH243" s="176" t="s">
        <v>27</v>
      </c>
    </row>
    <row r="244" spans="25:34" x14ac:dyDescent="0.25">
      <c r="Y244" s="240" t="s">
        <v>33</v>
      </c>
      <c r="Z244" s="241" t="s">
        <v>34</v>
      </c>
      <c r="AA244" s="169" t="s">
        <v>22</v>
      </c>
      <c r="AB244" s="207">
        <v>42710</v>
      </c>
      <c r="AC244" s="208"/>
      <c r="AD244" s="172" t="s">
        <v>22</v>
      </c>
      <c r="AE244" s="209">
        <v>42710</v>
      </c>
      <c r="AF244" s="210">
        <v>42014</v>
      </c>
      <c r="AG244" s="211">
        <v>42710</v>
      </c>
      <c r="AH244" s="187">
        <v>42710</v>
      </c>
    </row>
    <row r="245" spans="25:34" x14ac:dyDescent="0.25">
      <c r="Y245" s="41" t="s">
        <v>425</v>
      </c>
      <c r="Z245" s="43" t="s">
        <v>426</v>
      </c>
      <c r="AA245" s="196">
        <v>15</v>
      </c>
      <c r="AB245" s="189">
        <v>5</v>
      </c>
      <c r="AC245" s="197">
        <v>3</v>
      </c>
      <c r="AD245" s="198">
        <v>1</v>
      </c>
      <c r="AE245" s="77">
        <v>1</v>
      </c>
      <c r="AF245" s="193">
        <v>4</v>
      </c>
      <c r="AG245" s="199">
        <v>1</v>
      </c>
      <c r="AH245" s="195">
        <v>1</v>
      </c>
    </row>
    <row r="246" spans="25:34" x14ac:dyDescent="0.25">
      <c r="Y246" s="78" t="s">
        <v>199</v>
      </c>
      <c r="Z246" s="28" t="s">
        <v>200</v>
      </c>
      <c r="AA246" s="196">
        <v>10</v>
      </c>
      <c r="AB246" s="189">
        <v>1</v>
      </c>
      <c r="AC246" s="197">
        <v>2</v>
      </c>
      <c r="AD246" s="198">
        <v>1</v>
      </c>
      <c r="AE246" s="77">
        <v>13</v>
      </c>
      <c r="AF246" s="193">
        <v>27</v>
      </c>
      <c r="AG246" s="199">
        <v>3</v>
      </c>
      <c r="AH246" s="195">
        <v>2</v>
      </c>
    </row>
    <row r="247" spans="25:34" x14ac:dyDescent="0.25">
      <c r="Y247" s="78" t="s">
        <v>352</v>
      </c>
      <c r="Z247" s="28" t="s">
        <v>353</v>
      </c>
      <c r="AA247" s="196">
        <v>9</v>
      </c>
      <c r="AB247" s="189">
        <v>2</v>
      </c>
      <c r="AC247" s="197">
        <v>1</v>
      </c>
      <c r="AD247" s="198">
        <v>6</v>
      </c>
      <c r="AE247" s="77">
        <v>7</v>
      </c>
      <c r="AF247" s="193">
        <v>73</v>
      </c>
      <c r="AG247" s="199">
        <v>11</v>
      </c>
      <c r="AH247" s="195">
        <v>3</v>
      </c>
    </row>
    <row r="248" spans="25:34" x14ac:dyDescent="0.25">
      <c r="Y248" s="250" t="s">
        <v>470</v>
      </c>
      <c r="Z248" s="28" t="s">
        <v>471</v>
      </c>
      <c r="AA248" s="63">
        <v>13</v>
      </c>
      <c r="AB248" s="63">
        <v>7</v>
      </c>
      <c r="AC248" s="63">
        <v>7</v>
      </c>
      <c r="AD248" s="63">
        <v>2</v>
      </c>
      <c r="AE248" s="63">
        <v>5</v>
      </c>
      <c r="AF248" s="63">
        <v>30</v>
      </c>
      <c r="AG248" s="63">
        <v>2</v>
      </c>
      <c r="AH248" s="63">
        <v>3</v>
      </c>
    </row>
    <row r="249" spans="25:34" x14ac:dyDescent="0.25">
      <c r="Y249" s="59" t="s">
        <v>360</v>
      </c>
      <c r="Z249" s="28" t="s">
        <v>130</v>
      </c>
      <c r="AA249" s="196">
        <v>5</v>
      </c>
      <c r="AB249" s="189">
        <v>14</v>
      </c>
      <c r="AC249" s="197">
        <v>5</v>
      </c>
      <c r="AD249" s="198">
        <v>1</v>
      </c>
      <c r="AE249" s="77">
        <v>14</v>
      </c>
      <c r="AF249" s="193">
        <v>16</v>
      </c>
      <c r="AG249" s="199">
        <v>1</v>
      </c>
      <c r="AH249" s="195">
        <v>5</v>
      </c>
    </row>
    <row r="250" spans="25:34" x14ac:dyDescent="0.25">
      <c r="Y250" s="41" t="s">
        <v>39</v>
      </c>
      <c r="Z250" s="28" t="s">
        <v>40</v>
      </c>
      <c r="AA250" s="196">
        <v>3</v>
      </c>
      <c r="AB250" s="189">
        <v>33</v>
      </c>
      <c r="AC250" s="197">
        <v>11</v>
      </c>
      <c r="AD250" s="198">
        <v>1</v>
      </c>
      <c r="AE250" s="77">
        <v>1</v>
      </c>
      <c r="AF250" s="193">
        <v>3</v>
      </c>
      <c r="AG250" s="199">
        <v>1</v>
      </c>
      <c r="AH250" s="195">
        <v>6</v>
      </c>
    </row>
    <row r="251" spans="25:34" x14ac:dyDescent="0.25">
      <c r="Y251" s="27" t="s">
        <v>193</v>
      </c>
      <c r="Z251" s="28" t="s">
        <v>194</v>
      </c>
      <c r="AA251" s="196">
        <v>4</v>
      </c>
      <c r="AB251" s="189">
        <v>42</v>
      </c>
      <c r="AC251" s="197">
        <v>22</v>
      </c>
      <c r="AD251" s="198">
        <v>1</v>
      </c>
      <c r="AE251" s="77">
        <v>1</v>
      </c>
      <c r="AF251" s="193">
        <v>2</v>
      </c>
      <c r="AG251" s="199">
        <v>1</v>
      </c>
      <c r="AH251" s="195">
        <v>7</v>
      </c>
    </row>
    <row r="252" spans="25:34" x14ac:dyDescent="0.25">
      <c r="Y252" s="42" t="s">
        <v>94</v>
      </c>
      <c r="Z252" s="43" t="s">
        <v>95</v>
      </c>
      <c r="AA252" s="196">
        <v>19</v>
      </c>
      <c r="AB252" s="189">
        <v>42</v>
      </c>
      <c r="AC252" s="197">
        <v>30</v>
      </c>
      <c r="AD252" s="198">
        <v>1</v>
      </c>
      <c r="AE252" s="77">
        <v>1</v>
      </c>
      <c r="AF252" s="193">
        <v>2</v>
      </c>
      <c r="AG252" s="199">
        <v>1</v>
      </c>
      <c r="AH252" s="195">
        <v>8</v>
      </c>
    </row>
    <row r="253" spans="25:34" x14ac:dyDescent="0.25">
      <c r="Y253" s="59" t="s">
        <v>234</v>
      </c>
      <c r="Z253" s="28" t="s">
        <v>235</v>
      </c>
      <c r="AA253" s="196">
        <v>2</v>
      </c>
      <c r="AB253" s="189">
        <v>57</v>
      </c>
      <c r="AC253" s="197">
        <v>34</v>
      </c>
      <c r="AD253" s="198">
        <v>1</v>
      </c>
      <c r="AE253" s="77">
        <v>1</v>
      </c>
      <c r="AF253" s="193">
        <v>3</v>
      </c>
      <c r="AG253" s="199">
        <v>1</v>
      </c>
      <c r="AH253" s="195">
        <v>9</v>
      </c>
    </row>
    <row r="254" spans="25:34" x14ac:dyDescent="0.25">
      <c r="Y254" s="27" t="s">
        <v>290</v>
      </c>
      <c r="Z254" s="28" t="s">
        <v>291</v>
      </c>
      <c r="AA254" s="196">
        <v>12</v>
      </c>
      <c r="AB254" s="189">
        <v>28</v>
      </c>
      <c r="AC254" s="197">
        <v>15</v>
      </c>
      <c r="AD254" s="198">
        <v>1</v>
      </c>
      <c r="AE254" s="77">
        <v>40</v>
      </c>
      <c r="AF254" s="193">
        <v>14</v>
      </c>
      <c r="AG254" s="199">
        <v>1</v>
      </c>
      <c r="AH254" s="195">
        <v>10</v>
      </c>
    </row>
    <row r="255" spans="25:34" x14ac:dyDescent="0.25">
      <c r="Y255" s="59" t="s">
        <v>332</v>
      </c>
      <c r="Z255" s="28" t="s">
        <v>333</v>
      </c>
      <c r="AA255" s="196">
        <v>18</v>
      </c>
      <c r="AB255" s="189">
        <v>39</v>
      </c>
      <c r="AC255" s="197">
        <v>25</v>
      </c>
      <c r="AD255" s="198">
        <v>1</v>
      </c>
      <c r="AE255" s="77">
        <v>24</v>
      </c>
      <c r="AF255" s="193">
        <v>7</v>
      </c>
      <c r="AG255" s="199">
        <v>1</v>
      </c>
      <c r="AH255" s="195">
        <v>11</v>
      </c>
    </row>
    <row r="256" spans="25:34" x14ac:dyDescent="0.25">
      <c r="Y256" s="44" t="s">
        <v>257</v>
      </c>
      <c r="Z256" s="28" t="s">
        <v>258</v>
      </c>
      <c r="AA256" s="196">
        <v>19</v>
      </c>
      <c r="AB256" s="189">
        <v>42</v>
      </c>
      <c r="AC256" s="197">
        <v>30</v>
      </c>
      <c r="AD256" s="198">
        <v>3</v>
      </c>
      <c r="AE256" s="77">
        <v>9</v>
      </c>
      <c r="AF256" s="193">
        <v>6</v>
      </c>
      <c r="AG256" s="199">
        <v>12</v>
      </c>
      <c r="AH256" s="195">
        <v>12</v>
      </c>
    </row>
    <row r="257" spans="25:34" x14ac:dyDescent="0.25">
      <c r="Y257" s="41" t="s">
        <v>456</v>
      </c>
      <c r="Z257" s="28" t="s">
        <v>154</v>
      </c>
      <c r="AA257" s="196">
        <v>1</v>
      </c>
      <c r="AB257" s="189">
        <v>74</v>
      </c>
      <c r="AC257" s="197">
        <v>49</v>
      </c>
      <c r="AD257" s="198">
        <v>1</v>
      </c>
      <c r="AE257" s="77">
        <v>1</v>
      </c>
      <c r="AF257" s="193">
        <v>11</v>
      </c>
      <c r="AG257" s="199">
        <v>1</v>
      </c>
      <c r="AH257" s="195">
        <v>13</v>
      </c>
    </row>
    <row r="258" spans="25:34" x14ac:dyDescent="0.25">
      <c r="Y258" s="78" t="s">
        <v>261</v>
      </c>
      <c r="Z258" s="28" t="s">
        <v>262</v>
      </c>
      <c r="AA258" s="196">
        <v>47</v>
      </c>
      <c r="AB258" s="189">
        <v>5</v>
      </c>
      <c r="AC258" s="197">
        <v>10</v>
      </c>
      <c r="AD258" s="198">
        <v>1</v>
      </c>
      <c r="AE258" s="77">
        <v>71</v>
      </c>
      <c r="AF258" s="193">
        <v>27</v>
      </c>
      <c r="AG258" s="199">
        <v>1</v>
      </c>
      <c r="AH258" s="195">
        <v>14</v>
      </c>
    </row>
    <row r="259" spans="25:34" x14ac:dyDescent="0.25">
      <c r="Y259" s="92" t="s">
        <v>164</v>
      </c>
      <c r="Z259" s="28" t="s">
        <v>165</v>
      </c>
      <c r="AA259" s="196">
        <v>27</v>
      </c>
      <c r="AB259" s="189">
        <v>33</v>
      </c>
      <c r="AC259" s="197">
        <v>26</v>
      </c>
      <c r="AD259" s="198">
        <v>7</v>
      </c>
      <c r="AE259" s="77">
        <v>38</v>
      </c>
      <c r="AF259" s="193">
        <v>17</v>
      </c>
      <c r="AG259" s="199">
        <v>12</v>
      </c>
      <c r="AH259" s="195">
        <v>15</v>
      </c>
    </row>
    <row r="260" spans="25:34" x14ac:dyDescent="0.25">
      <c r="Y260" s="100" t="s">
        <v>380</v>
      </c>
      <c r="Z260" s="28" t="s">
        <v>381</v>
      </c>
      <c r="AA260" s="196">
        <v>25</v>
      </c>
      <c r="AB260" s="189">
        <v>33</v>
      </c>
      <c r="AC260" s="197">
        <v>19</v>
      </c>
      <c r="AD260" s="198">
        <v>1</v>
      </c>
      <c r="AE260" s="77">
        <v>74</v>
      </c>
      <c r="AF260" s="193">
        <v>12</v>
      </c>
      <c r="AG260" s="199">
        <v>1</v>
      </c>
      <c r="AH260" s="195">
        <v>16</v>
      </c>
    </row>
    <row r="261" spans="25:34" x14ac:dyDescent="0.25">
      <c r="Y261" s="48" t="s">
        <v>189</v>
      </c>
      <c r="Z261" s="28" t="s">
        <v>190</v>
      </c>
      <c r="AA261" s="196">
        <v>8</v>
      </c>
      <c r="AB261" s="189">
        <v>79</v>
      </c>
      <c r="AC261" s="197">
        <v>66</v>
      </c>
      <c r="AD261" s="198">
        <v>1</v>
      </c>
      <c r="AE261" s="77">
        <v>4</v>
      </c>
      <c r="AF261" s="193">
        <v>17</v>
      </c>
      <c r="AG261" s="199">
        <v>1</v>
      </c>
      <c r="AH261" s="195">
        <v>17</v>
      </c>
    </row>
    <row r="262" spans="25:34" x14ac:dyDescent="0.25">
      <c r="Y262" s="42" t="s">
        <v>253</v>
      </c>
      <c r="Z262" s="43" t="s">
        <v>254</v>
      </c>
      <c r="AA262" s="196">
        <v>58</v>
      </c>
      <c r="AB262" s="189">
        <v>17</v>
      </c>
      <c r="AC262" s="197">
        <v>21</v>
      </c>
      <c r="AD262" s="198">
        <v>12</v>
      </c>
      <c r="AE262" s="77">
        <v>28</v>
      </c>
      <c r="AF262" s="193">
        <v>10</v>
      </c>
      <c r="AG262" s="199">
        <v>26</v>
      </c>
      <c r="AH262" s="195">
        <v>18</v>
      </c>
    </row>
    <row r="263" spans="25:34" x14ac:dyDescent="0.25">
      <c r="Y263" s="108" t="s">
        <v>214</v>
      </c>
      <c r="Z263" s="28" t="s">
        <v>99</v>
      </c>
      <c r="AA263" s="63">
        <v>24</v>
      </c>
      <c r="AB263" s="63">
        <v>4</v>
      </c>
      <c r="AC263" s="63">
        <v>6</v>
      </c>
      <c r="AD263" s="63">
        <v>38</v>
      </c>
      <c r="AE263" s="63">
        <v>51</v>
      </c>
      <c r="AF263" s="63">
        <v>139</v>
      </c>
      <c r="AG263" s="63">
        <v>40</v>
      </c>
      <c r="AH263" s="63">
        <v>19</v>
      </c>
    </row>
    <row r="264" spans="25:34" x14ac:dyDescent="0.25">
      <c r="Y264" s="44" t="s">
        <v>170</v>
      </c>
      <c r="Z264" s="28" t="s">
        <v>171</v>
      </c>
      <c r="AA264" s="196">
        <v>73</v>
      </c>
      <c r="AB264" s="189">
        <v>10</v>
      </c>
      <c r="AC264" s="197">
        <v>15</v>
      </c>
      <c r="AD264" s="198">
        <v>1</v>
      </c>
      <c r="AE264" s="77">
        <v>82</v>
      </c>
      <c r="AF264" s="193">
        <v>14</v>
      </c>
      <c r="AG264" s="199">
        <v>1</v>
      </c>
      <c r="AH264" s="195">
        <v>20</v>
      </c>
    </row>
    <row r="265" spans="25:34" x14ac:dyDescent="0.25">
      <c r="Y265" s="60" t="s">
        <v>65</v>
      </c>
      <c r="Z265" s="28" t="s">
        <v>66</v>
      </c>
      <c r="AA265" s="63">
        <v>7</v>
      </c>
      <c r="AB265" s="63">
        <v>73</v>
      </c>
      <c r="AC265" s="63">
        <v>52</v>
      </c>
      <c r="AD265" s="63">
        <v>18</v>
      </c>
      <c r="AE265" s="63">
        <v>3</v>
      </c>
      <c r="AF265" s="301">
        <v>12</v>
      </c>
      <c r="AG265" s="63">
        <v>29</v>
      </c>
      <c r="AH265" s="63">
        <v>20</v>
      </c>
    </row>
    <row r="266" spans="25:34" x14ac:dyDescent="0.25">
      <c r="Y266" s="27" t="s">
        <v>354</v>
      </c>
      <c r="Z266" s="28" t="s">
        <v>355</v>
      </c>
      <c r="AA266" s="196">
        <v>11</v>
      </c>
      <c r="AB266" s="189">
        <v>85</v>
      </c>
      <c r="AC266" s="197">
        <v>84</v>
      </c>
      <c r="AD266" s="198">
        <v>1</v>
      </c>
      <c r="AE266" s="77">
        <v>1</v>
      </c>
      <c r="AF266" s="193">
        <v>5</v>
      </c>
      <c r="AG266" s="199">
        <v>1</v>
      </c>
      <c r="AH266" s="195">
        <v>22</v>
      </c>
    </row>
    <row r="267" spans="25:34" x14ac:dyDescent="0.25">
      <c r="Y267" s="108" t="s">
        <v>372</v>
      </c>
      <c r="Z267" s="43" t="s">
        <v>373</v>
      </c>
      <c r="AA267" s="196">
        <v>31</v>
      </c>
      <c r="AB267" s="189">
        <v>54</v>
      </c>
      <c r="AC267" s="197">
        <v>42</v>
      </c>
      <c r="AD267" s="198">
        <v>5</v>
      </c>
      <c r="AE267" s="77">
        <v>23</v>
      </c>
      <c r="AF267" s="193">
        <v>33</v>
      </c>
      <c r="AG267" s="199">
        <v>29</v>
      </c>
      <c r="AH267" s="195">
        <v>23</v>
      </c>
    </row>
    <row r="268" spans="25:34" x14ac:dyDescent="0.25">
      <c r="Y268" s="41" t="s">
        <v>218</v>
      </c>
      <c r="Z268" s="28" t="s">
        <v>149</v>
      </c>
      <c r="AA268" s="196">
        <v>51</v>
      </c>
      <c r="AB268" s="189">
        <v>28</v>
      </c>
      <c r="AC268" s="197">
        <v>22</v>
      </c>
      <c r="AD268" s="198">
        <v>1</v>
      </c>
      <c r="AE268" s="77">
        <v>82</v>
      </c>
      <c r="AF268" s="193">
        <v>12</v>
      </c>
      <c r="AG268" s="199">
        <v>1</v>
      </c>
      <c r="AH268" s="195">
        <v>24</v>
      </c>
    </row>
    <row r="269" spans="25:34" x14ac:dyDescent="0.25">
      <c r="Y269" s="44" t="s">
        <v>150</v>
      </c>
      <c r="Z269" s="43" t="s">
        <v>444</v>
      </c>
      <c r="AA269" s="196">
        <v>43</v>
      </c>
      <c r="AB269" s="189">
        <v>24</v>
      </c>
      <c r="AC269" s="197">
        <v>18</v>
      </c>
      <c r="AD269" s="198">
        <v>3</v>
      </c>
      <c r="AE269" s="77">
        <v>98</v>
      </c>
      <c r="AF269" s="193">
        <v>13</v>
      </c>
      <c r="AG269" s="199">
        <v>5</v>
      </c>
      <c r="AH269" s="195">
        <v>25</v>
      </c>
    </row>
    <row r="270" spans="25:34" x14ac:dyDescent="0.25">
      <c r="Y270" s="44" t="s">
        <v>67</v>
      </c>
      <c r="Z270" s="28" t="s">
        <v>69</v>
      </c>
      <c r="AA270" s="63">
        <v>93</v>
      </c>
      <c r="AB270" s="63">
        <v>13</v>
      </c>
      <c r="AC270" s="63">
        <v>35</v>
      </c>
      <c r="AD270" s="63">
        <v>11</v>
      </c>
      <c r="AE270" s="63">
        <v>27</v>
      </c>
      <c r="AF270" s="63">
        <v>34</v>
      </c>
      <c r="AG270" s="63">
        <v>16</v>
      </c>
      <c r="AH270" s="63">
        <v>26</v>
      </c>
    </row>
    <row r="271" spans="25:34" x14ac:dyDescent="0.25">
      <c r="Y271" s="253" t="s">
        <v>474</v>
      </c>
      <c r="Z271" s="43" t="s">
        <v>475</v>
      </c>
      <c r="AA271" s="196">
        <v>85</v>
      </c>
      <c r="AB271" s="189">
        <v>26</v>
      </c>
      <c r="AC271" s="197">
        <v>33</v>
      </c>
      <c r="AD271" s="198">
        <v>1</v>
      </c>
      <c r="AE271" s="77">
        <v>53</v>
      </c>
      <c r="AF271" s="193">
        <v>5</v>
      </c>
      <c r="AG271" s="199">
        <v>1</v>
      </c>
      <c r="AH271" s="195">
        <v>27</v>
      </c>
    </row>
    <row r="272" spans="25:34" x14ac:dyDescent="0.25">
      <c r="Y272" s="48" t="s">
        <v>468</v>
      </c>
      <c r="Z272" s="28" t="s">
        <v>469</v>
      </c>
      <c r="AA272" s="196">
        <v>100</v>
      </c>
      <c r="AB272" s="189">
        <v>51</v>
      </c>
      <c r="AC272" s="197">
        <v>50</v>
      </c>
      <c r="AD272" s="198">
        <v>1</v>
      </c>
      <c r="AE272" s="77">
        <v>1</v>
      </c>
      <c r="AF272" s="193">
        <v>6</v>
      </c>
      <c r="AG272" s="199">
        <v>1</v>
      </c>
      <c r="AH272" s="195">
        <v>28</v>
      </c>
    </row>
    <row r="273" spans="25:34" x14ac:dyDescent="0.25">
      <c r="Y273" s="104" t="s">
        <v>465</v>
      </c>
      <c r="Z273" s="43" t="s">
        <v>466</v>
      </c>
      <c r="AA273" s="63">
        <v>151</v>
      </c>
      <c r="AB273" s="63">
        <v>17</v>
      </c>
      <c r="AC273" s="63">
        <v>57</v>
      </c>
      <c r="AD273" s="63">
        <v>1</v>
      </c>
      <c r="AE273" s="63">
        <v>1</v>
      </c>
      <c r="AF273" s="63">
        <v>1</v>
      </c>
      <c r="AG273" s="63">
        <v>1</v>
      </c>
      <c r="AH273" s="63">
        <v>29</v>
      </c>
    </row>
    <row r="274" spans="25:34" x14ac:dyDescent="0.25">
      <c r="Y274" s="79" t="s">
        <v>195</v>
      </c>
      <c r="Z274" s="28" t="s">
        <v>196</v>
      </c>
      <c r="AA274" s="196">
        <v>80</v>
      </c>
      <c r="AB274" s="189">
        <v>68</v>
      </c>
      <c r="AC274" s="197">
        <v>64</v>
      </c>
      <c r="AD274" s="198">
        <v>1</v>
      </c>
      <c r="AE274" s="77">
        <v>15</v>
      </c>
      <c r="AF274" s="193">
        <v>21</v>
      </c>
      <c r="AG274" s="199">
        <v>1</v>
      </c>
      <c r="AH274" s="195">
        <v>30</v>
      </c>
    </row>
    <row r="275" spans="25:34" x14ac:dyDescent="0.25">
      <c r="Y275" s="44" t="s">
        <v>329</v>
      </c>
      <c r="Z275" s="28" t="s">
        <v>330</v>
      </c>
      <c r="AA275" s="63">
        <v>48</v>
      </c>
      <c r="AB275" s="63">
        <v>20</v>
      </c>
      <c r="AC275" s="63">
        <v>13</v>
      </c>
      <c r="AD275" s="63">
        <v>81</v>
      </c>
      <c r="AE275" s="63">
        <v>52</v>
      </c>
      <c r="AF275" s="63">
        <v>48</v>
      </c>
      <c r="AG275" s="63">
        <v>16</v>
      </c>
      <c r="AH275" s="63">
        <v>31</v>
      </c>
    </row>
    <row r="276" spans="25:34" x14ac:dyDescent="0.25">
      <c r="Y276" s="48" t="s">
        <v>73</v>
      </c>
      <c r="Z276" s="28" t="s">
        <v>74</v>
      </c>
      <c r="AA276" s="196">
        <v>49</v>
      </c>
      <c r="AB276" s="189">
        <v>41</v>
      </c>
      <c r="AC276" s="197">
        <v>36</v>
      </c>
      <c r="AD276" s="198">
        <v>29</v>
      </c>
      <c r="AE276" s="77">
        <v>43</v>
      </c>
      <c r="AF276" s="193">
        <v>46</v>
      </c>
      <c r="AG276" s="199">
        <v>37</v>
      </c>
      <c r="AH276" s="195">
        <v>32</v>
      </c>
    </row>
    <row r="277" spans="25:34" x14ac:dyDescent="0.25">
      <c r="Y277" s="60" t="s">
        <v>363</v>
      </c>
      <c r="Z277" s="28" t="s">
        <v>365</v>
      </c>
      <c r="AA277" s="196">
        <v>58</v>
      </c>
      <c r="AB277" s="189">
        <v>57</v>
      </c>
      <c r="AC277" s="197">
        <v>50</v>
      </c>
      <c r="AD277" s="198">
        <v>18</v>
      </c>
      <c r="AE277" s="77">
        <v>28</v>
      </c>
      <c r="AF277" s="193">
        <v>3</v>
      </c>
      <c r="AG277" s="199">
        <v>29</v>
      </c>
      <c r="AH277" s="195">
        <v>33</v>
      </c>
    </row>
    <row r="278" spans="25:34" x14ac:dyDescent="0.25">
      <c r="Y278" s="59" t="s">
        <v>309</v>
      </c>
      <c r="Z278" s="28" t="s">
        <v>310</v>
      </c>
      <c r="AA278" s="196">
        <v>51</v>
      </c>
      <c r="AB278" s="189">
        <v>42</v>
      </c>
      <c r="AC278" s="197">
        <v>39</v>
      </c>
      <c r="AD278" s="198">
        <v>1</v>
      </c>
      <c r="AE278" s="77">
        <v>82</v>
      </c>
      <c r="AF278" s="193">
        <v>4</v>
      </c>
      <c r="AG278" s="199">
        <v>29</v>
      </c>
      <c r="AH278" s="195">
        <v>34</v>
      </c>
    </row>
    <row r="279" spans="25:34" x14ac:dyDescent="0.25">
      <c r="Y279" s="42" t="s">
        <v>112</v>
      </c>
      <c r="Z279" s="28" t="s">
        <v>111</v>
      </c>
      <c r="AA279" s="196">
        <v>26</v>
      </c>
      <c r="AB279" s="189">
        <v>53</v>
      </c>
      <c r="AC279" s="197">
        <v>41</v>
      </c>
      <c r="AD279" s="198">
        <v>25</v>
      </c>
      <c r="AE279" s="77">
        <v>37</v>
      </c>
      <c r="AF279" s="193">
        <v>49</v>
      </c>
      <c r="AG279" s="199">
        <v>63</v>
      </c>
      <c r="AH279" s="195">
        <v>35</v>
      </c>
    </row>
    <row r="280" spans="25:34" x14ac:dyDescent="0.25">
      <c r="Y280" s="44" t="s">
        <v>157</v>
      </c>
      <c r="Z280" s="28" t="s">
        <v>158</v>
      </c>
      <c r="AA280" s="196">
        <v>28</v>
      </c>
      <c r="AB280" s="189">
        <v>37</v>
      </c>
      <c r="AC280" s="197">
        <v>20</v>
      </c>
      <c r="AD280" s="198">
        <v>29</v>
      </c>
      <c r="AE280" s="77">
        <v>68</v>
      </c>
      <c r="AF280" s="193">
        <v>44</v>
      </c>
      <c r="AG280" s="199">
        <v>63</v>
      </c>
      <c r="AH280" s="195">
        <v>36</v>
      </c>
    </row>
    <row r="281" spans="25:34" x14ac:dyDescent="0.25">
      <c r="Y281" s="44" t="s">
        <v>450</v>
      </c>
      <c r="Z281" s="28" t="s">
        <v>375</v>
      </c>
      <c r="AA281" s="63">
        <v>88</v>
      </c>
      <c r="AB281" s="63">
        <v>33</v>
      </c>
      <c r="AC281" s="63">
        <v>38</v>
      </c>
      <c r="AD281" s="63">
        <v>53</v>
      </c>
      <c r="AE281" s="63">
        <v>19</v>
      </c>
      <c r="AF281" s="63">
        <v>18</v>
      </c>
      <c r="AG281" s="63">
        <v>16</v>
      </c>
      <c r="AH281" s="63">
        <v>37</v>
      </c>
    </row>
    <row r="282" spans="25:34" x14ac:dyDescent="0.25">
      <c r="Y282" s="42" t="s">
        <v>139</v>
      </c>
      <c r="Z282" s="28" t="s">
        <v>141</v>
      </c>
      <c r="AA282" s="196">
        <v>39</v>
      </c>
      <c r="AB282" s="189">
        <v>21</v>
      </c>
      <c r="AC282" s="197">
        <v>17</v>
      </c>
      <c r="AD282" s="198">
        <v>42</v>
      </c>
      <c r="AE282" s="77">
        <v>104</v>
      </c>
      <c r="AF282" s="193">
        <v>32</v>
      </c>
      <c r="AG282" s="199">
        <v>26</v>
      </c>
      <c r="AH282" s="195">
        <v>38</v>
      </c>
    </row>
    <row r="283" spans="25:34" x14ac:dyDescent="0.25">
      <c r="Y283" s="50" t="s">
        <v>90</v>
      </c>
      <c r="Z283" s="28" t="s">
        <v>91</v>
      </c>
      <c r="AA283" s="196">
        <v>77</v>
      </c>
      <c r="AB283" s="189">
        <v>85</v>
      </c>
      <c r="AC283" s="197">
        <v>84</v>
      </c>
      <c r="AD283" s="198">
        <v>1</v>
      </c>
      <c r="AE283" s="77">
        <v>1</v>
      </c>
      <c r="AF283" s="193">
        <v>10</v>
      </c>
      <c r="AG283" s="199">
        <v>1</v>
      </c>
      <c r="AH283" s="195">
        <v>38</v>
      </c>
    </row>
    <row r="284" spans="25:34" x14ac:dyDescent="0.25">
      <c r="Y284" s="104" t="s">
        <v>476</v>
      </c>
      <c r="Z284" s="28" t="s">
        <v>311</v>
      </c>
      <c r="AA284" s="196">
        <v>77</v>
      </c>
      <c r="AB284" s="189">
        <v>85</v>
      </c>
      <c r="AC284" s="197">
        <v>84</v>
      </c>
      <c r="AD284" s="198">
        <v>1</v>
      </c>
      <c r="AE284" s="77">
        <v>1</v>
      </c>
      <c r="AF284" s="193">
        <v>9</v>
      </c>
      <c r="AG284" s="199">
        <v>1</v>
      </c>
      <c r="AH284" s="195">
        <v>38</v>
      </c>
    </row>
    <row r="285" spans="25:34" x14ac:dyDescent="0.25">
      <c r="Y285" s="91" t="s">
        <v>144</v>
      </c>
      <c r="Z285" s="28" t="s">
        <v>145</v>
      </c>
      <c r="AA285" s="196">
        <v>134</v>
      </c>
      <c r="AB285" s="189">
        <v>25</v>
      </c>
      <c r="AC285" s="197">
        <v>46</v>
      </c>
      <c r="AD285" s="198">
        <v>18</v>
      </c>
      <c r="AE285" s="77">
        <v>28</v>
      </c>
      <c r="AF285" s="193">
        <v>6</v>
      </c>
      <c r="AG285" s="199">
        <v>5</v>
      </c>
      <c r="AH285" s="195">
        <v>41</v>
      </c>
    </row>
    <row r="286" spans="25:34" x14ac:dyDescent="0.25">
      <c r="Y286" s="48" t="s">
        <v>348</v>
      </c>
      <c r="Z286" s="28" t="s">
        <v>36</v>
      </c>
      <c r="AA286" s="196">
        <v>29</v>
      </c>
      <c r="AB286" s="189">
        <v>32</v>
      </c>
      <c r="AC286" s="197">
        <v>24</v>
      </c>
      <c r="AD286" s="198">
        <v>79</v>
      </c>
      <c r="AE286" s="77">
        <v>57</v>
      </c>
      <c r="AF286" s="193">
        <v>44</v>
      </c>
      <c r="AG286" s="199">
        <v>36</v>
      </c>
      <c r="AH286" s="195">
        <v>42</v>
      </c>
    </row>
    <row r="287" spans="25:34" x14ac:dyDescent="0.25">
      <c r="Y287" s="44" t="s">
        <v>277</v>
      </c>
      <c r="Z287" s="28" t="s">
        <v>278</v>
      </c>
      <c r="AA287" s="63">
        <v>17</v>
      </c>
      <c r="AB287" s="63">
        <v>27</v>
      </c>
      <c r="AC287" s="63">
        <v>14</v>
      </c>
      <c r="AD287" s="63">
        <v>53</v>
      </c>
      <c r="AE287" s="63">
        <v>44</v>
      </c>
      <c r="AF287" s="63">
        <v>16</v>
      </c>
      <c r="AG287" s="63">
        <v>102</v>
      </c>
      <c r="AH287" s="63">
        <v>42</v>
      </c>
    </row>
    <row r="288" spans="25:34" x14ac:dyDescent="0.25">
      <c r="Y288" s="103" t="s">
        <v>464</v>
      </c>
      <c r="Z288" s="28" t="s">
        <v>240</v>
      </c>
      <c r="AA288" s="63">
        <v>46</v>
      </c>
      <c r="AB288" s="63">
        <v>49</v>
      </c>
      <c r="AC288" s="63">
        <v>131</v>
      </c>
      <c r="AD288" s="63">
        <v>1</v>
      </c>
      <c r="AE288" s="63">
        <v>20</v>
      </c>
      <c r="AF288" s="63">
        <v>22</v>
      </c>
      <c r="AG288" s="63">
        <v>15</v>
      </c>
      <c r="AH288" s="63">
        <v>44</v>
      </c>
    </row>
    <row r="289" spans="25:34" x14ac:dyDescent="0.25">
      <c r="Y289" s="59" t="s">
        <v>139</v>
      </c>
      <c r="Z289" s="43" t="s">
        <v>140</v>
      </c>
      <c r="AA289" s="196">
        <v>61</v>
      </c>
      <c r="AB289" s="189">
        <v>67</v>
      </c>
      <c r="AC289" s="197">
        <v>55</v>
      </c>
      <c r="AD289" s="198">
        <v>7</v>
      </c>
      <c r="AE289" s="77">
        <v>63</v>
      </c>
      <c r="AF289" s="193">
        <v>7</v>
      </c>
      <c r="AG289" s="199">
        <v>16</v>
      </c>
      <c r="AH289" s="195">
        <v>45</v>
      </c>
    </row>
    <row r="290" spans="25:34" x14ac:dyDescent="0.25">
      <c r="Y290" s="112" t="s">
        <v>331</v>
      </c>
      <c r="Z290" s="113" t="s">
        <v>123</v>
      </c>
      <c r="AA290" s="196">
        <v>63</v>
      </c>
      <c r="AB290" s="189">
        <v>78</v>
      </c>
      <c r="AC290" s="197">
        <v>70</v>
      </c>
      <c r="AD290" s="198">
        <v>18</v>
      </c>
      <c r="AE290" s="77">
        <v>8</v>
      </c>
      <c r="AF290" s="193">
        <v>31</v>
      </c>
      <c r="AG290" s="199">
        <v>52</v>
      </c>
      <c r="AH290" s="195">
        <v>46</v>
      </c>
    </row>
    <row r="291" spans="25:34" x14ac:dyDescent="0.25">
      <c r="Y291" s="41" t="s">
        <v>77</v>
      </c>
      <c r="Z291" s="43" t="s">
        <v>79</v>
      </c>
      <c r="AA291" s="196">
        <v>32</v>
      </c>
      <c r="AB291" s="189">
        <v>17</v>
      </c>
      <c r="AC291" s="197">
        <v>11</v>
      </c>
      <c r="AD291" s="198">
        <v>98</v>
      </c>
      <c r="AE291" s="77">
        <v>28</v>
      </c>
      <c r="AF291" s="193">
        <v>4</v>
      </c>
      <c r="AG291" s="199">
        <v>103</v>
      </c>
      <c r="AH291" s="195">
        <v>46</v>
      </c>
    </row>
    <row r="292" spans="25:34" x14ac:dyDescent="0.25">
      <c r="Y292" s="79" t="s">
        <v>92</v>
      </c>
      <c r="Z292" s="28" t="s">
        <v>93</v>
      </c>
      <c r="AA292" s="196">
        <v>68</v>
      </c>
      <c r="AB292" s="189">
        <v>76</v>
      </c>
      <c r="AC292" s="197">
        <v>68</v>
      </c>
      <c r="AD292" s="198">
        <v>1</v>
      </c>
      <c r="AE292" s="77">
        <v>82</v>
      </c>
      <c r="AF292" s="193">
        <v>6</v>
      </c>
      <c r="AG292" s="199">
        <v>1</v>
      </c>
      <c r="AH292" s="195">
        <v>48</v>
      </c>
    </row>
    <row r="293" spans="25:34" x14ac:dyDescent="0.25">
      <c r="Y293" s="41" t="s">
        <v>101</v>
      </c>
      <c r="Z293" s="43" t="s">
        <v>102</v>
      </c>
      <c r="AA293" s="196">
        <v>32</v>
      </c>
      <c r="AB293" s="189">
        <v>85</v>
      </c>
      <c r="AC293" s="197">
        <v>84</v>
      </c>
      <c r="AD293" s="198">
        <v>29</v>
      </c>
      <c r="AE293" s="77">
        <v>28</v>
      </c>
      <c r="AF293" s="193">
        <v>9</v>
      </c>
      <c r="AG293" s="199">
        <v>40</v>
      </c>
      <c r="AH293" s="195">
        <v>49</v>
      </c>
    </row>
    <row r="294" spans="25:34" x14ac:dyDescent="0.25">
      <c r="Y294" s="78" t="s">
        <v>75</v>
      </c>
      <c r="Z294" s="28" t="s">
        <v>76</v>
      </c>
      <c r="AA294" s="196">
        <v>51</v>
      </c>
      <c r="AB294" s="189">
        <v>43</v>
      </c>
      <c r="AC294" s="197">
        <v>39</v>
      </c>
      <c r="AD294" s="198">
        <v>91</v>
      </c>
      <c r="AE294" s="77">
        <v>49</v>
      </c>
      <c r="AF294" s="193">
        <v>23</v>
      </c>
      <c r="AG294" s="199">
        <v>44</v>
      </c>
      <c r="AH294" s="195">
        <v>50</v>
      </c>
    </row>
    <row r="295" spans="25:34" x14ac:dyDescent="0.25">
      <c r="Y295" s="42" t="s">
        <v>133</v>
      </c>
      <c r="Z295" s="28" t="s">
        <v>141</v>
      </c>
      <c r="AA295" s="196">
        <v>72</v>
      </c>
      <c r="AB295" s="189">
        <v>85</v>
      </c>
      <c r="AC295" s="197">
        <v>84</v>
      </c>
      <c r="AD295" s="198">
        <v>12</v>
      </c>
      <c r="AE295" s="77">
        <v>18</v>
      </c>
      <c r="AF295" s="193">
        <v>14</v>
      </c>
      <c r="AG295" s="199">
        <v>49</v>
      </c>
      <c r="AH295" s="195">
        <v>51</v>
      </c>
    </row>
    <row r="296" spans="25:34" x14ac:dyDescent="0.25">
      <c r="Y296" s="27" t="s">
        <v>221</v>
      </c>
      <c r="Z296" s="28" t="s">
        <v>222</v>
      </c>
      <c r="AA296" s="196">
        <v>14</v>
      </c>
      <c r="AB296" s="189">
        <v>3</v>
      </c>
      <c r="AC296" s="197">
        <v>4</v>
      </c>
      <c r="AD296" s="198">
        <v>111</v>
      </c>
      <c r="AE296" s="77">
        <v>128</v>
      </c>
      <c r="AF296" s="193">
        <v>21</v>
      </c>
      <c r="AG296" s="199">
        <v>63</v>
      </c>
      <c r="AH296" s="195">
        <v>52</v>
      </c>
    </row>
    <row r="297" spans="25:34" x14ac:dyDescent="0.25">
      <c r="Y297" s="50" t="s">
        <v>274</v>
      </c>
      <c r="Z297" s="28" t="s">
        <v>275</v>
      </c>
      <c r="AA297" s="196">
        <v>98</v>
      </c>
      <c r="AB297" s="189">
        <v>69</v>
      </c>
      <c r="AC297" s="197">
        <v>65</v>
      </c>
      <c r="AD297" s="198">
        <v>12</v>
      </c>
      <c r="AE297" s="77">
        <v>76</v>
      </c>
      <c r="AF297" s="193">
        <v>16</v>
      </c>
      <c r="AG297" s="199">
        <v>8</v>
      </c>
      <c r="AH297" s="195">
        <v>53</v>
      </c>
    </row>
    <row r="298" spans="25:34" x14ac:dyDescent="0.25">
      <c r="Y298" s="91" t="s">
        <v>238</v>
      </c>
      <c r="Z298" s="28" t="s">
        <v>208</v>
      </c>
      <c r="AA298" s="196">
        <v>77</v>
      </c>
      <c r="AB298" s="189">
        <v>85</v>
      </c>
      <c r="AC298" s="197">
        <v>84</v>
      </c>
      <c r="AD298" s="198">
        <v>1</v>
      </c>
      <c r="AE298" s="77">
        <v>82</v>
      </c>
      <c r="AF298" s="193">
        <v>10</v>
      </c>
      <c r="AG298" s="199">
        <v>1</v>
      </c>
      <c r="AH298" s="195">
        <v>54</v>
      </c>
    </row>
    <row r="299" spans="25:34" x14ac:dyDescent="0.25">
      <c r="Y299" s="60" t="s">
        <v>122</v>
      </c>
      <c r="Z299" s="28" t="s">
        <v>123</v>
      </c>
      <c r="AA299" s="196">
        <v>67</v>
      </c>
      <c r="AB299" s="189">
        <v>66</v>
      </c>
      <c r="AC299" s="197">
        <v>54</v>
      </c>
      <c r="AD299" s="198">
        <v>24</v>
      </c>
      <c r="AE299" s="77">
        <v>58</v>
      </c>
      <c r="AF299" s="193">
        <v>56</v>
      </c>
      <c r="AG299" s="199">
        <v>63</v>
      </c>
      <c r="AH299" s="195">
        <v>55</v>
      </c>
    </row>
    <row r="300" spans="25:34" x14ac:dyDescent="0.25">
      <c r="Y300" s="50" t="s">
        <v>67</v>
      </c>
      <c r="Z300" s="28" t="s">
        <v>68</v>
      </c>
      <c r="AA300" s="63">
        <v>121</v>
      </c>
      <c r="AB300" s="63">
        <v>10</v>
      </c>
      <c r="AC300" s="63">
        <v>30</v>
      </c>
      <c r="AD300" s="63">
        <v>50</v>
      </c>
      <c r="AE300" s="63">
        <v>94</v>
      </c>
      <c r="AF300" s="63">
        <v>39</v>
      </c>
      <c r="AG300" s="63">
        <v>29</v>
      </c>
      <c r="AH300" s="63">
        <v>56</v>
      </c>
    </row>
    <row r="301" spans="25:34" x14ac:dyDescent="0.25">
      <c r="Y301" s="60" t="s">
        <v>326</v>
      </c>
      <c r="Z301" s="28" t="s">
        <v>427</v>
      </c>
      <c r="AA301" s="196">
        <v>95</v>
      </c>
      <c r="AB301" s="189">
        <v>75</v>
      </c>
      <c r="AC301" s="197">
        <v>71</v>
      </c>
      <c r="AD301" s="198">
        <v>12</v>
      </c>
      <c r="AE301" s="77">
        <v>61</v>
      </c>
      <c r="AF301" s="193">
        <v>26</v>
      </c>
      <c r="AG301" s="199">
        <v>23</v>
      </c>
      <c r="AH301" s="195">
        <v>57</v>
      </c>
    </row>
    <row r="302" spans="25:34" x14ac:dyDescent="0.25">
      <c r="Y302" s="48" t="s">
        <v>392</v>
      </c>
      <c r="Z302" s="28" t="s">
        <v>393</v>
      </c>
      <c r="AA302" s="63">
        <v>64</v>
      </c>
      <c r="AB302" s="63">
        <v>22</v>
      </c>
      <c r="AC302" s="63">
        <v>27</v>
      </c>
      <c r="AD302" s="63">
        <v>82</v>
      </c>
      <c r="AE302" s="63">
        <v>101</v>
      </c>
      <c r="AF302" s="63">
        <v>82</v>
      </c>
      <c r="AG302" s="63">
        <v>43</v>
      </c>
      <c r="AH302" s="63">
        <v>58</v>
      </c>
    </row>
    <row r="303" spans="25:34" x14ac:dyDescent="0.25">
      <c r="Y303" s="50" t="s">
        <v>142</v>
      </c>
      <c r="Z303" s="28" t="s">
        <v>143</v>
      </c>
      <c r="AA303" s="196">
        <v>148</v>
      </c>
      <c r="AB303" s="189">
        <v>28</v>
      </c>
      <c r="AC303" s="197">
        <v>66</v>
      </c>
      <c r="AD303" s="198">
        <v>12</v>
      </c>
      <c r="AE303" s="77">
        <v>82</v>
      </c>
      <c r="AF303" s="193">
        <v>16</v>
      </c>
      <c r="AG303" s="199">
        <v>5</v>
      </c>
      <c r="AH303" s="195">
        <v>59</v>
      </c>
    </row>
    <row r="304" spans="25:34" x14ac:dyDescent="0.25">
      <c r="Y304" s="44" t="s">
        <v>245</v>
      </c>
      <c r="Z304" s="28" t="s">
        <v>246</v>
      </c>
      <c r="AA304" s="196">
        <v>32</v>
      </c>
      <c r="AB304" s="189">
        <v>85</v>
      </c>
      <c r="AC304" s="197">
        <v>84</v>
      </c>
      <c r="AD304" s="198">
        <v>53</v>
      </c>
      <c r="AE304" s="77">
        <v>28</v>
      </c>
      <c r="AF304" s="193">
        <v>6</v>
      </c>
      <c r="AG304" s="199">
        <v>63</v>
      </c>
      <c r="AH304" s="195">
        <v>60</v>
      </c>
    </row>
    <row r="305" spans="25:34" x14ac:dyDescent="0.25">
      <c r="Y305" s="42" t="s">
        <v>221</v>
      </c>
      <c r="Z305" s="28" t="s">
        <v>224</v>
      </c>
      <c r="AA305" s="63">
        <v>45</v>
      </c>
      <c r="AB305" s="63">
        <v>82</v>
      </c>
      <c r="AC305" s="63">
        <v>73</v>
      </c>
      <c r="AD305" s="63">
        <v>29</v>
      </c>
      <c r="AE305" s="63">
        <v>60</v>
      </c>
      <c r="AF305" s="63">
        <v>97</v>
      </c>
      <c r="AG305" s="63">
        <v>58</v>
      </c>
      <c r="AH305" s="63">
        <v>61</v>
      </c>
    </row>
    <row r="306" spans="25:34" x14ac:dyDescent="0.25">
      <c r="Y306" s="48" t="s">
        <v>155</v>
      </c>
      <c r="Z306" s="28" t="s">
        <v>130</v>
      </c>
      <c r="AA306" s="63">
        <v>110</v>
      </c>
      <c r="AB306" s="63">
        <v>9</v>
      </c>
      <c r="AC306" s="63">
        <v>29</v>
      </c>
      <c r="AD306" s="63">
        <v>49</v>
      </c>
      <c r="AE306" s="63">
        <v>97</v>
      </c>
      <c r="AF306" s="63">
        <v>118</v>
      </c>
      <c r="AG306" s="63">
        <v>61</v>
      </c>
      <c r="AH306" s="63">
        <v>62</v>
      </c>
    </row>
    <row r="307" spans="25:34" x14ac:dyDescent="0.25">
      <c r="Y307" s="48" t="s">
        <v>181</v>
      </c>
      <c r="Z307" s="28" t="s">
        <v>182</v>
      </c>
      <c r="AA307" s="63">
        <v>87</v>
      </c>
      <c r="AB307" s="63">
        <v>15</v>
      </c>
      <c r="AC307" s="63">
        <v>9</v>
      </c>
      <c r="AD307" s="63">
        <v>86</v>
      </c>
      <c r="AE307" s="63">
        <v>81</v>
      </c>
      <c r="AF307" s="63">
        <v>111</v>
      </c>
      <c r="AG307" s="63">
        <v>80</v>
      </c>
      <c r="AH307" s="63">
        <v>63</v>
      </c>
    </row>
    <row r="308" spans="25:34" x14ac:dyDescent="0.25">
      <c r="Y308" s="59" t="s">
        <v>282</v>
      </c>
      <c r="Z308" s="43" t="s">
        <v>283</v>
      </c>
      <c r="AA308" s="196">
        <v>32</v>
      </c>
      <c r="AB308" s="189">
        <v>12</v>
      </c>
      <c r="AC308" s="197">
        <v>8</v>
      </c>
      <c r="AD308" s="198">
        <v>83</v>
      </c>
      <c r="AE308" s="77">
        <v>137</v>
      </c>
      <c r="AF308" s="193">
        <v>10</v>
      </c>
      <c r="AG308" s="199">
        <v>92</v>
      </c>
      <c r="AH308" s="195">
        <v>64</v>
      </c>
    </row>
    <row r="309" spans="25:34" x14ac:dyDescent="0.25">
      <c r="Y309" s="35" t="s">
        <v>37</v>
      </c>
      <c r="Z309" s="36" t="s">
        <v>38</v>
      </c>
      <c r="AA309" s="196">
        <v>121</v>
      </c>
      <c r="AB309" s="189">
        <v>85</v>
      </c>
      <c r="AC309" s="197">
        <v>84</v>
      </c>
      <c r="AD309" s="198">
        <v>1</v>
      </c>
      <c r="AE309" s="77">
        <v>82</v>
      </c>
      <c r="AF309" s="193">
        <v>2</v>
      </c>
      <c r="AG309" s="199">
        <v>1</v>
      </c>
      <c r="AH309" s="195">
        <v>65</v>
      </c>
    </row>
    <row r="310" spans="25:34" x14ac:dyDescent="0.25">
      <c r="Y310" s="108" t="s">
        <v>178</v>
      </c>
      <c r="Z310" s="28" t="s">
        <v>180</v>
      </c>
      <c r="AA310" s="196">
        <v>151</v>
      </c>
      <c r="AB310" s="189">
        <v>85</v>
      </c>
      <c r="AC310" s="197">
        <v>84</v>
      </c>
      <c r="AD310" s="198">
        <v>1</v>
      </c>
      <c r="AE310" s="77">
        <v>53</v>
      </c>
      <c r="AF310" s="193">
        <v>10</v>
      </c>
      <c r="AG310" s="199">
        <v>1</v>
      </c>
      <c r="AH310" s="195">
        <v>66</v>
      </c>
    </row>
    <row r="311" spans="25:34" x14ac:dyDescent="0.25">
      <c r="Y311" s="78" t="s">
        <v>86</v>
      </c>
      <c r="Z311" s="28" t="s">
        <v>87</v>
      </c>
      <c r="AA311" s="196">
        <v>120</v>
      </c>
      <c r="AB311" s="189">
        <v>38</v>
      </c>
      <c r="AC311" s="197">
        <v>53</v>
      </c>
      <c r="AD311" s="198">
        <v>53</v>
      </c>
      <c r="AE311" s="77">
        <v>108</v>
      </c>
      <c r="AF311" s="193">
        <v>14</v>
      </c>
      <c r="AG311" s="199">
        <v>4</v>
      </c>
      <c r="AH311" s="195">
        <v>67</v>
      </c>
    </row>
    <row r="312" spans="25:34" x14ac:dyDescent="0.25">
      <c r="Y312" s="78" t="s">
        <v>376</v>
      </c>
      <c r="Z312" s="28" t="s">
        <v>277</v>
      </c>
      <c r="AA312" s="196">
        <v>105</v>
      </c>
      <c r="AB312" s="189">
        <v>65</v>
      </c>
      <c r="AC312" s="197">
        <v>63</v>
      </c>
      <c r="AD312" s="198">
        <v>37</v>
      </c>
      <c r="AE312" s="77">
        <v>62</v>
      </c>
      <c r="AF312" s="193">
        <v>85</v>
      </c>
      <c r="AG312" s="199">
        <v>48</v>
      </c>
      <c r="AH312" s="195">
        <v>68</v>
      </c>
    </row>
    <row r="313" spans="25:34" x14ac:dyDescent="0.25">
      <c r="Y313" s="42" t="s">
        <v>356</v>
      </c>
      <c r="Z313" s="43" t="s">
        <v>357</v>
      </c>
      <c r="AA313" s="196">
        <v>70</v>
      </c>
      <c r="AB313" s="189">
        <v>85</v>
      </c>
      <c r="AC313" s="197">
        <v>84</v>
      </c>
      <c r="AD313" s="198">
        <v>46</v>
      </c>
      <c r="AE313" s="77">
        <v>48</v>
      </c>
      <c r="AF313" s="193">
        <v>13</v>
      </c>
      <c r="AG313" s="199">
        <v>52</v>
      </c>
      <c r="AH313" s="195">
        <v>69</v>
      </c>
    </row>
    <row r="314" spans="25:34" x14ac:dyDescent="0.25">
      <c r="Y314" s="44" t="s">
        <v>152</v>
      </c>
      <c r="Z314" s="28" t="s">
        <v>455</v>
      </c>
      <c r="AA314" s="63">
        <v>160</v>
      </c>
      <c r="AB314" s="63">
        <v>85</v>
      </c>
      <c r="AC314" s="63">
        <v>84</v>
      </c>
      <c r="AD314" s="63">
        <v>1</v>
      </c>
      <c r="AE314" s="63">
        <v>59</v>
      </c>
      <c r="AF314" s="63">
        <v>12</v>
      </c>
      <c r="AG314" s="63">
        <v>1</v>
      </c>
      <c r="AH314" s="63">
        <v>70</v>
      </c>
    </row>
    <row r="315" spans="25:34" x14ac:dyDescent="0.25">
      <c r="Y315" s="42" t="s">
        <v>314</v>
      </c>
      <c r="Z315" s="43" t="s">
        <v>317</v>
      </c>
      <c r="AA315" s="196">
        <v>38</v>
      </c>
      <c r="AB315" s="189">
        <v>84</v>
      </c>
      <c r="AC315" s="197">
        <v>83</v>
      </c>
      <c r="AD315" s="198">
        <v>53</v>
      </c>
      <c r="AE315" s="77">
        <v>56</v>
      </c>
      <c r="AF315" s="193">
        <v>47</v>
      </c>
      <c r="AG315" s="199">
        <v>81</v>
      </c>
      <c r="AH315" s="195">
        <v>71</v>
      </c>
    </row>
    <row r="316" spans="25:34" x14ac:dyDescent="0.25">
      <c r="Y316" s="60" t="s">
        <v>323</v>
      </c>
      <c r="Z316" s="28" t="s">
        <v>324</v>
      </c>
      <c r="AA316" s="196">
        <v>118</v>
      </c>
      <c r="AB316" s="189">
        <v>8</v>
      </c>
      <c r="AC316" s="197">
        <v>28</v>
      </c>
      <c r="AD316" s="198">
        <v>98</v>
      </c>
      <c r="AE316" s="77">
        <v>120</v>
      </c>
      <c r="AF316" s="193">
        <v>24</v>
      </c>
      <c r="AG316" s="199">
        <v>23</v>
      </c>
      <c r="AH316" s="195">
        <v>71</v>
      </c>
    </row>
    <row r="317" spans="25:34" x14ac:dyDescent="0.25">
      <c r="Y317" s="78" t="s">
        <v>287</v>
      </c>
      <c r="Z317" s="28" t="s">
        <v>289</v>
      </c>
      <c r="AA317" s="196">
        <v>50</v>
      </c>
      <c r="AB317" s="189">
        <v>85</v>
      </c>
      <c r="AC317" s="197">
        <v>84</v>
      </c>
      <c r="AD317" s="198">
        <v>53</v>
      </c>
      <c r="AE317" s="77">
        <v>63</v>
      </c>
      <c r="AF317" s="193">
        <v>7</v>
      </c>
      <c r="AG317" s="199">
        <v>63</v>
      </c>
      <c r="AH317" s="195">
        <v>72</v>
      </c>
    </row>
    <row r="318" spans="25:34" x14ac:dyDescent="0.25">
      <c r="Y318" s="44" t="s">
        <v>461</v>
      </c>
      <c r="Z318" s="28" t="s">
        <v>462</v>
      </c>
      <c r="AA318" s="63">
        <v>151</v>
      </c>
      <c r="AB318" s="63">
        <v>85</v>
      </c>
      <c r="AC318" s="63">
        <v>84</v>
      </c>
      <c r="AD318" s="63">
        <v>1</v>
      </c>
      <c r="AE318" s="63">
        <v>82</v>
      </c>
      <c r="AF318" s="63">
        <v>2</v>
      </c>
      <c r="AG318" s="63">
        <v>1</v>
      </c>
      <c r="AH318" s="63">
        <v>74</v>
      </c>
    </row>
    <row r="319" spans="25:34" x14ac:dyDescent="0.25">
      <c r="Y319" s="60" t="s">
        <v>383</v>
      </c>
      <c r="Z319" s="28" t="s">
        <v>291</v>
      </c>
      <c r="AA319" s="196">
        <v>121</v>
      </c>
      <c r="AB319" s="189">
        <v>85</v>
      </c>
      <c r="AC319" s="197">
        <v>84</v>
      </c>
      <c r="AD319" s="198">
        <v>53</v>
      </c>
      <c r="AE319" s="77">
        <v>16</v>
      </c>
      <c r="AF319" s="193">
        <v>10</v>
      </c>
      <c r="AG319" s="199">
        <v>63</v>
      </c>
      <c r="AH319" s="195">
        <v>75</v>
      </c>
    </row>
    <row r="320" spans="25:34" x14ac:dyDescent="0.25">
      <c r="Y320" s="41" t="s">
        <v>63</v>
      </c>
      <c r="Z320" s="43" t="s">
        <v>64</v>
      </c>
      <c r="AA320" s="196">
        <v>16</v>
      </c>
      <c r="AB320" s="189">
        <v>140</v>
      </c>
      <c r="AC320" s="197">
        <v>156</v>
      </c>
      <c r="AD320" s="198">
        <v>1</v>
      </c>
      <c r="AE320" s="77">
        <v>6</v>
      </c>
      <c r="AF320" s="193">
        <v>7</v>
      </c>
      <c r="AG320" s="199">
        <v>103</v>
      </c>
      <c r="AH320" s="195">
        <v>75</v>
      </c>
    </row>
    <row r="321" spans="25:34" x14ac:dyDescent="0.25">
      <c r="Y321" s="62" t="s">
        <v>61</v>
      </c>
      <c r="Z321" s="28" t="s">
        <v>62</v>
      </c>
      <c r="AA321" s="196">
        <v>70</v>
      </c>
      <c r="AB321" s="189">
        <v>85</v>
      </c>
      <c r="AC321" s="197">
        <v>84</v>
      </c>
      <c r="AD321" s="198">
        <v>42</v>
      </c>
      <c r="AE321" s="77">
        <v>96</v>
      </c>
      <c r="AF321" s="193">
        <v>19</v>
      </c>
      <c r="AG321" s="199">
        <v>49</v>
      </c>
      <c r="AH321" s="195">
        <v>77</v>
      </c>
    </row>
    <row r="322" spans="25:34" x14ac:dyDescent="0.25">
      <c r="Y322" s="60" t="s">
        <v>126</v>
      </c>
      <c r="Z322" s="28" t="s">
        <v>127</v>
      </c>
      <c r="AA322" s="196">
        <v>65</v>
      </c>
      <c r="AB322" s="189">
        <v>69</v>
      </c>
      <c r="AC322" s="197">
        <v>57</v>
      </c>
      <c r="AD322" s="198">
        <v>124</v>
      </c>
      <c r="AE322" s="77">
        <v>82</v>
      </c>
      <c r="AF322" s="193">
        <v>4</v>
      </c>
      <c r="AG322" s="199">
        <v>29</v>
      </c>
      <c r="AH322" s="195">
        <v>77</v>
      </c>
    </row>
    <row r="323" spans="25:34" x14ac:dyDescent="0.25">
      <c r="Y323" s="51" t="s">
        <v>55</v>
      </c>
      <c r="Z323" s="36" t="s">
        <v>56</v>
      </c>
      <c r="AA323" s="63">
        <v>83</v>
      </c>
      <c r="AB323" s="63">
        <v>57</v>
      </c>
      <c r="AC323" s="63">
        <v>61</v>
      </c>
      <c r="AD323" s="63">
        <v>38</v>
      </c>
      <c r="AE323" s="63">
        <v>104</v>
      </c>
      <c r="AF323" s="63">
        <v>64</v>
      </c>
      <c r="AG323" s="63">
        <v>84</v>
      </c>
      <c r="AH323" s="63">
        <v>79</v>
      </c>
    </row>
    <row r="324" spans="25:34" x14ac:dyDescent="0.25">
      <c r="Y324" s="108" t="s">
        <v>309</v>
      </c>
      <c r="Z324" s="28" t="s">
        <v>74</v>
      </c>
      <c r="AA324" s="196">
        <v>116</v>
      </c>
      <c r="AB324" s="189">
        <v>79</v>
      </c>
      <c r="AC324" s="197">
        <v>75</v>
      </c>
      <c r="AD324" s="198">
        <v>42</v>
      </c>
      <c r="AE324" s="77">
        <v>70</v>
      </c>
      <c r="AF324" s="193">
        <v>34</v>
      </c>
      <c r="AG324" s="199">
        <v>45</v>
      </c>
      <c r="AH324" s="195">
        <v>79</v>
      </c>
    </row>
    <row r="325" spans="25:34" x14ac:dyDescent="0.25">
      <c r="Y325" s="50" t="s">
        <v>314</v>
      </c>
      <c r="Z325" s="28" t="s">
        <v>173</v>
      </c>
      <c r="AA325" s="196">
        <v>116</v>
      </c>
      <c r="AB325" s="189">
        <v>79</v>
      </c>
      <c r="AC325" s="197">
        <v>75</v>
      </c>
      <c r="AD325" s="198">
        <v>1</v>
      </c>
      <c r="AE325" s="77">
        <v>162</v>
      </c>
      <c r="AF325" s="193">
        <v>8</v>
      </c>
      <c r="AG325" s="199">
        <v>1</v>
      </c>
      <c r="AH325" s="195">
        <v>81</v>
      </c>
    </row>
    <row r="326" spans="25:34" x14ac:dyDescent="0.25">
      <c r="Y326" s="78" t="s">
        <v>201</v>
      </c>
      <c r="Z326" s="43" t="s">
        <v>202</v>
      </c>
      <c r="AA326" s="196">
        <v>172</v>
      </c>
      <c r="AB326" s="189">
        <v>57</v>
      </c>
      <c r="AC326" s="197">
        <v>78</v>
      </c>
      <c r="AD326" s="198">
        <v>1</v>
      </c>
      <c r="AE326" s="77">
        <v>128</v>
      </c>
      <c r="AF326" s="193">
        <v>6</v>
      </c>
      <c r="AG326" s="199">
        <v>1</v>
      </c>
      <c r="AH326" s="195">
        <v>82</v>
      </c>
    </row>
    <row r="327" spans="25:34" x14ac:dyDescent="0.25">
      <c r="Y327" s="79" t="s">
        <v>452</v>
      </c>
      <c r="Z327" s="28" t="s">
        <v>453</v>
      </c>
      <c r="AA327" s="63">
        <v>173</v>
      </c>
      <c r="AB327" s="63">
        <v>57</v>
      </c>
      <c r="AC327" s="63">
        <v>78</v>
      </c>
      <c r="AD327" s="63">
        <v>7</v>
      </c>
      <c r="AE327" s="63">
        <v>108</v>
      </c>
      <c r="AF327" s="63">
        <v>7</v>
      </c>
      <c r="AG327" s="63">
        <v>16</v>
      </c>
      <c r="AH327" s="63">
        <v>83</v>
      </c>
    </row>
    <row r="328" spans="25:34" x14ac:dyDescent="0.25">
      <c r="Y328" s="42" t="s">
        <v>131</v>
      </c>
      <c r="Z328" s="28" t="s">
        <v>133</v>
      </c>
      <c r="AA328" s="196">
        <v>136</v>
      </c>
      <c r="AB328" s="189">
        <v>16</v>
      </c>
      <c r="AC328" s="197">
        <v>37</v>
      </c>
      <c r="AD328" s="198">
        <v>91</v>
      </c>
      <c r="AE328" s="77">
        <v>123</v>
      </c>
      <c r="AF328" s="193">
        <v>19</v>
      </c>
      <c r="AG328" s="199">
        <v>39</v>
      </c>
      <c r="AH328" s="195">
        <v>84</v>
      </c>
    </row>
    <row r="329" spans="25:34" x14ac:dyDescent="0.25">
      <c r="Y329" s="41" t="s">
        <v>98</v>
      </c>
      <c r="Z329" s="28" t="s">
        <v>100</v>
      </c>
      <c r="AA329" s="196">
        <v>32</v>
      </c>
      <c r="AB329" s="189">
        <v>85</v>
      </c>
      <c r="AC329" s="197">
        <v>84</v>
      </c>
      <c r="AD329" s="198">
        <v>53</v>
      </c>
      <c r="AE329" s="77">
        <v>128</v>
      </c>
      <c r="AF329" s="193">
        <v>3</v>
      </c>
      <c r="AG329" s="199">
        <v>63</v>
      </c>
      <c r="AH329" s="195">
        <v>85</v>
      </c>
    </row>
    <row r="330" spans="25:34" x14ac:dyDescent="0.25">
      <c r="Y330" s="50" t="s">
        <v>257</v>
      </c>
      <c r="Z330" s="28" t="s">
        <v>141</v>
      </c>
      <c r="AA330" s="196">
        <v>171</v>
      </c>
      <c r="AB330" s="189">
        <v>52</v>
      </c>
      <c r="AC330" s="197">
        <v>74</v>
      </c>
      <c r="AD330" s="198">
        <v>1</v>
      </c>
      <c r="AE330" s="77">
        <v>152</v>
      </c>
      <c r="AF330" s="193">
        <v>5</v>
      </c>
      <c r="AG330" s="199">
        <v>1</v>
      </c>
      <c r="AH330" s="195">
        <v>86</v>
      </c>
    </row>
    <row r="331" spans="25:34" x14ac:dyDescent="0.25">
      <c r="Y331" s="44" t="s">
        <v>128</v>
      </c>
      <c r="Z331" s="28" t="s">
        <v>130</v>
      </c>
      <c r="AA331" s="196">
        <v>143</v>
      </c>
      <c r="AB331" s="189">
        <v>42</v>
      </c>
      <c r="AC331" s="197">
        <v>57</v>
      </c>
      <c r="AD331" s="198">
        <v>29</v>
      </c>
      <c r="AE331" s="77">
        <v>142</v>
      </c>
      <c r="AF331" s="193">
        <v>11</v>
      </c>
      <c r="AG331" s="199">
        <v>40</v>
      </c>
      <c r="AH331" s="195">
        <v>87</v>
      </c>
    </row>
    <row r="332" spans="25:34" x14ac:dyDescent="0.25">
      <c r="Y332" s="48" t="s">
        <v>168</v>
      </c>
      <c r="Z332" s="28" t="s">
        <v>169</v>
      </c>
      <c r="AA332" s="196">
        <v>128</v>
      </c>
      <c r="AB332" s="189">
        <v>55</v>
      </c>
      <c r="AC332" s="197">
        <v>56</v>
      </c>
      <c r="AD332" s="198">
        <v>38</v>
      </c>
      <c r="AE332" s="77">
        <v>116</v>
      </c>
      <c r="AF332" s="193">
        <v>124</v>
      </c>
      <c r="AG332" s="199">
        <v>62</v>
      </c>
      <c r="AH332" s="195">
        <v>88</v>
      </c>
    </row>
    <row r="333" spans="25:34" x14ac:dyDescent="0.25">
      <c r="Y333" s="60" t="s">
        <v>59</v>
      </c>
      <c r="Z333" s="28" t="s">
        <v>60</v>
      </c>
      <c r="AA333" s="196">
        <v>111</v>
      </c>
      <c r="AB333" s="189">
        <v>83</v>
      </c>
      <c r="AC333" s="197">
        <v>81</v>
      </c>
      <c r="AD333" s="198">
        <v>28</v>
      </c>
      <c r="AE333" s="77">
        <v>100</v>
      </c>
      <c r="AF333" s="193">
        <v>33</v>
      </c>
      <c r="AG333" s="199">
        <v>63</v>
      </c>
      <c r="AH333" s="195">
        <v>89</v>
      </c>
    </row>
    <row r="334" spans="25:34" x14ac:dyDescent="0.25">
      <c r="Y334" s="35" t="s">
        <v>47</v>
      </c>
      <c r="Z334" s="49" t="s">
        <v>49</v>
      </c>
      <c r="AA334" s="196">
        <v>56</v>
      </c>
      <c r="AB334" s="189">
        <v>161</v>
      </c>
      <c r="AC334" s="197">
        <v>162</v>
      </c>
      <c r="AD334" s="198">
        <v>29</v>
      </c>
      <c r="AE334" s="77">
        <v>9</v>
      </c>
      <c r="AF334" s="193">
        <v>18</v>
      </c>
      <c r="AG334" s="199">
        <v>49</v>
      </c>
      <c r="AH334" s="195">
        <v>89</v>
      </c>
    </row>
    <row r="335" spans="25:34" x14ac:dyDescent="0.25">
      <c r="Y335" s="41" t="s">
        <v>279</v>
      </c>
      <c r="Z335" s="28" t="s">
        <v>280</v>
      </c>
      <c r="AA335" s="63">
        <v>55</v>
      </c>
      <c r="AB335" s="63">
        <v>141</v>
      </c>
      <c r="AC335" s="63">
        <v>154</v>
      </c>
      <c r="AD335" s="63">
        <v>17</v>
      </c>
      <c r="AE335" s="63">
        <v>42</v>
      </c>
      <c r="AF335" s="63">
        <v>93</v>
      </c>
      <c r="AG335" s="63">
        <v>63</v>
      </c>
      <c r="AH335" s="63">
        <v>91</v>
      </c>
    </row>
    <row r="336" spans="25:34" x14ac:dyDescent="0.25">
      <c r="Y336" s="104" t="s">
        <v>259</v>
      </c>
      <c r="Z336" s="28" t="s">
        <v>260</v>
      </c>
      <c r="AA336" s="63">
        <v>169</v>
      </c>
      <c r="AB336" s="63">
        <v>56</v>
      </c>
      <c r="AC336" s="63">
        <v>77</v>
      </c>
      <c r="AD336" s="63">
        <v>29</v>
      </c>
      <c r="AE336" s="63">
        <v>120</v>
      </c>
      <c r="AF336" s="63">
        <v>32</v>
      </c>
      <c r="AG336" s="63">
        <v>25</v>
      </c>
      <c r="AH336" s="63">
        <v>92</v>
      </c>
    </row>
    <row r="337" spans="25:34" x14ac:dyDescent="0.25">
      <c r="Y337" s="104"/>
      <c r="Z337" s="28"/>
      <c r="AA337" s="63"/>
      <c r="AB337" s="63"/>
      <c r="AC337" s="63"/>
      <c r="AD337" s="63"/>
      <c r="AE337" s="63"/>
      <c r="AF337" s="63"/>
      <c r="AG337" s="63"/>
      <c r="AH337" s="63"/>
    </row>
    <row r="338" spans="25:34" x14ac:dyDescent="0.25">
      <c r="Y338" s="103" t="s">
        <v>205</v>
      </c>
      <c r="Z338" s="28" t="s">
        <v>209</v>
      </c>
      <c r="AA338" s="196">
        <v>127</v>
      </c>
      <c r="AB338" s="189">
        <v>23</v>
      </c>
      <c r="AC338" s="197">
        <v>44</v>
      </c>
      <c r="AD338" s="198">
        <v>124</v>
      </c>
      <c r="AE338" s="77">
        <v>149</v>
      </c>
      <c r="AF338" s="193">
        <v>17</v>
      </c>
      <c r="AG338" s="199">
        <v>9</v>
      </c>
      <c r="AH338" s="195">
        <v>92</v>
      </c>
    </row>
    <row r="339" spans="25:34" x14ac:dyDescent="0.25">
      <c r="Y339" s="42" t="s">
        <v>249</v>
      </c>
      <c r="Z339" s="43" t="s">
        <v>250</v>
      </c>
      <c r="AA339" s="196">
        <v>76</v>
      </c>
      <c r="AB339" s="189">
        <v>42</v>
      </c>
      <c r="AC339" s="197">
        <v>47</v>
      </c>
      <c r="AD339" s="198">
        <v>91</v>
      </c>
      <c r="AE339" s="77">
        <v>150</v>
      </c>
      <c r="AF339" s="193">
        <v>44</v>
      </c>
      <c r="AG339" s="199">
        <v>83</v>
      </c>
      <c r="AH339" s="195">
        <v>94</v>
      </c>
    </row>
    <row r="340" spans="25:34" x14ac:dyDescent="0.25">
      <c r="Y340" s="103" t="s">
        <v>236</v>
      </c>
      <c r="Z340" s="43" t="s">
        <v>237</v>
      </c>
      <c r="AA340" s="196">
        <v>151</v>
      </c>
      <c r="AB340" s="189">
        <v>85</v>
      </c>
      <c r="AC340" s="197">
        <v>84</v>
      </c>
      <c r="AD340" s="198">
        <v>1</v>
      </c>
      <c r="AE340" s="77">
        <v>169</v>
      </c>
      <c r="AF340" s="193">
        <v>4</v>
      </c>
      <c r="AG340" s="199">
        <v>1</v>
      </c>
      <c r="AH340" s="195">
        <v>95</v>
      </c>
    </row>
    <row r="341" spans="25:34" x14ac:dyDescent="0.25">
      <c r="Y341" s="104" t="s">
        <v>241</v>
      </c>
      <c r="Z341" s="28" t="s">
        <v>242</v>
      </c>
      <c r="AA341" s="196">
        <v>151</v>
      </c>
      <c r="AB341" s="189">
        <v>85</v>
      </c>
      <c r="AC341" s="197">
        <v>84</v>
      </c>
      <c r="AD341" s="198">
        <v>1</v>
      </c>
      <c r="AE341" s="77">
        <v>169</v>
      </c>
      <c r="AF341" s="193">
        <v>3</v>
      </c>
      <c r="AG341" s="199">
        <v>1</v>
      </c>
      <c r="AH341" s="195">
        <v>95</v>
      </c>
    </row>
    <row r="342" spans="25:34" x14ac:dyDescent="0.25">
      <c r="Y342" s="44" t="s">
        <v>219</v>
      </c>
      <c r="Z342" s="28" t="s">
        <v>220</v>
      </c>
      <c r="AA342" s="196">
        <v>107</v>
      </c>
      <c r="AB342" s="189">
        <v>85</v>
      </c>
      <c r="AC342" s="197">
        <v>84</v>
      </c>
      <c r="AD342" s="198">
        <v>124</v>
      </c>
      <c r="AE342" s="77">
        <v>82</v>
      </c>
      <c r="AF342" s="193">
        <v>12</v>
      </c>
      <c r="AG342" s="199">
        <v>12</v>
      </c>
      <c r="AH342" s="195">
        <v>97</v>
      </c>
    </row>
    <row r="343" spans="25:34" x14ac:dyDescent="0.25">
      <c r="Y343" s="35" t="s">
        <v>51</v>
      </c>
      <c r="Z343" s="36" t="s">
        <v>52</v>
      </c>
      <c r="AA343" s="196">
        <v>69</v>
      </c>
      <c r="AB343" s="189">
        <v>126</v>
      </c>
      <c r="AC343" s="197">
        <v>128</v>
      </c>
      <c r="AD343" s="198">
        <v>1</v>
      </c>
      <c r="AE343" s="77">
        <v>169</v>
      </c>
      <c r="AF343" s="193">
        <v>3</v>
      </c>
      <c r="AG343" s="199">
        <v>1</v>
      </c>
      <c r="AH343" s="195">
        <v>97</v>
      </c>
    </row>
    <row r="344" spans="25:34" x14ac:dyDescent="0.25">
      <c r="Y344" s="48" t="s">
        <v>101</v>
      </c>
      <c r="Z344" s="43" t="s">
        <v>103</v>
      </c>
      <c r="AA344" s="196">
        <v>58</v>
      </c>
      <c r="AB344" s="189">
        <v>159</v>
      </c>
      <c r="AC344" s="197">
        <v>177</v>
      </c>
      <c r="AD344" s="198">
        <v>25</v>
      </c>
      <c r="AE344" s="77">
        <v>21</v>
      </c>
      <c r="AF344" s="193">
        <v>20</v>
      </c>
      <c r="AG344" s="199">
        <v>55</v>
      </c>
      <c r="AH344" s="195">
        <v>99</v>
      </c>
    </row>
    <row r="345" spans="25:34" x14ac:dyDescent="0.25">
      <c r="Y345" s="48" t="s">
        <v>285</v>
      </c>
      <c r="Z345" s="43" t="s">
        <v>286</v>
      </c>
      <c r="AA345" s="196">
        <v>66</v>
      </c>
      <c r="AB345" s="189">
        <v>147</v>
      </c>
      <c r="AC345" s="197">
        <v>167</v>
      </c>
      <c r="AD345" s="198">
        <v>18</v>
      </c>
      <c r="AE345" s="77">
        <v>44</v>
      </c>
      <c r="AF345" s="193">
        <v>24</v>
      </c>
      <c r="AG345" s="199">
        <v>60</v>
      </c>
      <c r="AH345" s="195">
        <v>100</v>
      </c>
    </row>
    <row r="346" spans="25:34" x14ac:dyDescent="0.25">
      <c r="Y346" s="60" t="s">
        <v>178</v>
      </c>
      <c r="Z346" s="28" t="s">
        <v>179</v>
      </c>
      <c r="AA346" s="196">
        <v>176</v>
      </c>
      <c r="AB346" s="189">
        <v>85</v>
      </c>
      <c r="AC346" s="197">
        <v>84</v>
      </c>
      <c r="AD346" s="198">
        <v>7</v>
      </c>
      <c r="AE346" s="77">
        <v>137</v>
      </c>
      <c r="AF346" s="193">
        <v>10</v>
      </c>
      <c r="AG346" s="199">
        <v>16</v>
      </c>
      <c r="AH346" s="195">
        <v>101</v>
      </c>
    </row>
    <row r="347" spans="25:34" x14ac:dyDescent="0.25">
      <c r="Y347" s="104" t="s">
        <v>451</v>
      </c>
      <c r="Z347" s="28" t="s">
        <v>322</v>
      </c>
      <c r="AA347" s="63">
        <v>194</v>
      </c>
      <c r="AB347" s="63">
        <v>173</v>
      </c>
      <c r="AC347" s="63">
        <v>139</v>
      </c>
      <c r="AD347" s="63">
        <v>1</v>
      </c>
      <c r="AE347" s="63">
        <v>1</v>
      </c>
      <c r="AF347" s="63">
        <v>9</v>
      </c>
      <c r="AG347" s="63">
        <v>1</v>
      </c>
      <c r="AH347" s="63">
        <v>102</v>
      </c>
    </row>
    <row r="348" spans="25:34" x14ac:dyDescent="0.25">
      <c r="Y348" s="250" t="s">
        <v>472</v>
      </c>
      <c r="Z348" s="43" t="s">
        <v>473</v>
      </c>
      <c r="AA348" s="63">
        <v>88</v>
      </c>
      <c r="AB348" s="63">
        <v>142</v>
      </c>
      <c r="AC348" s="63">
        <v>151</v>
      </c>
      <c r="AD348" s="63">
        <v>1</v>
      </c>
      <c r="AE348" s="63">
        <v>28</v>
      </c>
      <c r="AF348" s="63">
        <v>3</v>
      </c>
      <c r="AG348" s="63">
        <v>103</v>
      </c>
      <c r="AH348" s="63">
        <v>103</v>
      </c>
    </row>
    <row r="349" spans="25:34" ht="15.75" x14ac:dyDescent="0.25">
      <c r="Y349" s="231" t="s">
        <v>119</v>
      </c>
      <c r="Z349" s="232" t="s">
        <v>120</v>
      </c>
      <c r="AA349" s="63">
        <v>37</v>
      </c>
      <c r="AB349" s="63">
        <v>146</v>
      </c>
      <c r="AC349" s="63">
        <v>157</v>
      </c>
      <c r="AD349" s="63">
        <v>38</v>
      </c>
      <c r="AE349" s="63">
        <v>73</v>
      </c>
      <c r="AF349" s="63">
        <v>97</v>
      </c>
      <c r="AG349" s="63">
        <v>63</v>
      </c>
      <c r="AH349" s="63">
        <v>104</v>
      </c>
    </row>
    <row r="350" spans="25:34" x14ac:dyDescent="0.25">
      <c r="Y350" s="104" t="s">
        <v>274</v>
      </c>
      <c r="Z350" s="28" t="s">
        <v>276</v>
      </c>
      <c r="AA350" s="196">
        <v>180</v>
      </c>
      <c r="AB350" s="189">
        <v>85</v>
      </c>
      <c r="AC350" s="197">
        <v>84</v>
      </c>
      <c r="AD350" s="198">
        <v>1</v>
      </c>
      <c r="AE350" s="77">
        <v>166</v>
      </c>
      <c r="AF350" s="193">
        <v>13</v>
      </c>
      <c r="AG350" s="199">
        <v>1</v>
      </c>
      <c r="AH350" s="195">
        <v>105</v>
      </c>
    </row>
    <row r="351" spans="25:34" x14ac:dyDescent="0.25">
      <c r="Y351" s="41" t="s">
        <v>344</v>
      </c>
      <c r="Z351" s="43" t="s">
        <v>345</v>
      </c>
      <c r="AA351" s="196">
        <v>83</v>
      </c>
      <c r="AB351" s="189">
        <v>139</v>
      </c>
      <c r="AC351" s="197">
        <v>150</v>
      </c>
      <c r="AD351" s="198">
        <v>46</v>
      </c>
      <c r="AE351" s="77">
        <v>44</v>
      </c>
      <c r="AF351" s="193">
        <v>24</v>
      </c>
      <c r="AG351" s="199">
        <v>56</v>
      </c>
      <c r="AH351" s="195">
        <v>106</v>
      </c>
    </row>
    <row r="352" spans="25:34" x14ac:dyDescent="0.25">
      <c r="Y352" s="60" t="s">
        <v>166</v>
      </c>
      <c r="Z352" s="28" t="s">
        <v>167</v>
      </c>
      <c r="AA352" s="63">
        <v>151</v>
      </c>
      <c r="AB352" s="63">
        <v>85</v>
      </c>
      <c r="AC352" s="63">
        <v>84</v>
      </c>
      <c r="AD352" s="63">
        <v>53</v>
      </c>
      <c r="AE352" s="63">
        <v>82</v>
      </c>
      <c r="AF352" s="63">
        <v>10</v>
      </c>
      <c r="AG352" s="63">
        <v>63</v>
      </c>
      <c r="AH352" s="63">
        <v>106</v>
      </c>
    </row>
    <row r="353" spans="25:34" x14ac:dyDescent="0.25">
      <c r="Y353" s="60" t="s">
        <v>374</v>
      </c>
      <c r="Z353" s="28" t="s">
        <v>375</v>
      </c>
      <c r="AA353" s="196">
        <v>180</v>
      </c>
      <c r="AB353" s="189">
        <v>85</v>
      </c>
      <c r="AC353" s="197">
        <v>84</v>
      </c>
      <c r="AD353" s="198">
        <v>1</v>
      </c>
      <c r="AE353" s="77">
        <v>169</v>
      </c>
      <c r="AF353" s="193">
        <v>9</v>
      </c>
      <c r="AG353" s="199">
        <v>1</v>
      </c>
      <c r="AH353" s="195">
        <v>108</v>
      </c>
    </row>
    <row r="354" spans="25:34" x14ac:dyDescent="0.25">
      <c r="Y354" s="60" t="s">
        <v>323</v>
      </c>
      <c r="Z354" s="28" t="s">
        <v>325</v>
      </c>
      <c r="AA354" s="196">
        <v>180</v>
      </c>
      <c r="AB354" s="189">
        <v>85</v>
      </c>
      <c r="AC354" s="197">
        <v>84</v>
      </c>
      <c r="AD354" s="198">
        <v>1</v>
      </c>
      <c r="AE354" s="77">
        <v>169</v>
      </c>
      <c r="AF354" s="193">
        <v>6</v>
      </c>
      <c r="AG354" s="199">
        <v>1</v>
      </c>
      <c r="AH354" s="195">
        <v>108</v>
      </c>
    </row>
    <row r="355" spans="25:34" x14ac:dyDescent="0.25">
      <c r="Y355" s="60" t="s">
        <v>157</v>
      </c>
      <c r="Z355" s="43" t="s">
        <v>457</v>
      </c>
      <c r="AA355" s="196">
        <v>180</v>
      </c>
      <c r="AB355" s="189">
        <v>85</v>
      </c>
      <c r="AC355" s="197">
        <v>84</v>
      </c>
      <c r="AD355" s="198">
        <v>1</v>
      </c>
      <c r="AE355" s="77">
        <v>169</v>
      </c>
      <c r="AF355" s="193">
        <v>4</v>
      </c>
      <c r="AG355" s="199">
        <v>1</v>
      </c>
      <c r="AH355" s="195">
        <v>108</v>
      </c>
    </row>
    <row r="356" spans="25:34" x14ac:dyDescent="0.25">
      <c r="Y356" s="44" t="s">
        <v>451</v>
      </c>
      <c r="Z356" s="28" t="s">
        <v>138</v>
      </c>
      <c r="AA356" s="63">
        <v>180</v>
      </c>
      <c r="AB356" s="63">
        <v>85</v>
      </c>
      <c r="AC356" s="63">
        <v>84</v>
      </c>
      <c r="AD356" s="63">
        <v>1</v>
      </c>
      <c r="AE356" s="63">
        <v>169</v>
      </c>
      <c r="AF356" s="63">
        <v>1</v>
      </c>
      <c r="AG356" s="63">
        <v>1</v>
      </c>
      <c r="AH356" s="63">
        <v>108</v>
      </c>
    </row>
    <row r="357" spans="25:34" x14ac:dyDescent="0.25">
      <c r="Y357" s="44" t="s">
        <v>172</v>
      </c>
      <c r="Z357" s="28" t="s">
        <v>173</v>
      </c>
      <c r="AA357" s="196">
        <v>91</v>
      </c>
      <c r="AB357" s="189">
        <v>137</v>
      </c>
      <c r="AC357" s="197">
        <v>142</v>
      </c>
      <c r="AD357" s="198">
        <v>25</v>
      </c>
      <c r="AE357" s="77">
        <v>38</v>
      </c>
      <c r="AF357" s="193">
        <v>51</v>
      </c>
      <c r="AG357" s="199">
        <v>90</v>
      </c>
      <c r="AH357" s="195">
        <v>112</v>
      </c>
    </row>
    <row r="358" spans="25:34" x14ac:dyDescent="0.25">
      <c r="Y358" s="59" t="s">
        <v>363</v>
      </c>
      <c r="Z358" s="28" t="s">
        <v>364</v>
      </c>
      <c r="AA358" s="196">
        <v>6</v>
      </c>
      <c r="AB358" s="189">
        <v>128</v>
      </c>
      <c r="AC358" s="197">
        <v>137</v>
      </c>
      <c r="AD358" s="198">
        <v>124</v>
      </c>
      <c r="AE358" s="77">
        <v>9</v>
      </c>
      <c r="AF358" s="193">
        <v>18</v>
      </c>
      <c r="AG358" s="199">
        <v>136</v>
      </c>
      <c r="AH358" s="195">
        <v>113</v>
      </c>
    </row>
    <row r="359" spans="25:34" x14ac:dyDescent="0.25">
      <c r="Y359" s="50" t="s">
        <v>287</v>
      </c>
      <c r="Z359" s="43" t="s">
        <v>288</v>
      </c>
      <c r="AA359" s="196">
        <v>174</v>
      </c>
      <c r="AB359" s="189">
        <v>69</v>
      </c>
      <c r="AC359" s="197">
        <v>84</v>
      </c>
      <c r="AD359" s="198">
        <v>53</v>
      </c>
      <c r="AE359" s="77">
        <v>146</v>
      </c>
      <c r="AF359" s="193">
        <v>8</v>
      </c>
      <c r="AG359" s="199">
        <v>16</v>
      </c>
      <c r="AH359" s="195">
        <v>114</v>
      </c>
    </row>
    <row r="360" spans="25:34" x14ac:dyDescent="0.25">
      <c r="Y360" s="48" t="s">
        <v>227</v>
      </c>
      <c r="Z360" s="28" t="s">
        <v>228</v>
      </c>
      <c r="AA360" s="196">
        <v>121</v>
      </c>
      <c r="AB360" s="189">
        <v>85</v>
      </c>
      <c r="AC360" s="197">
        <v>84</v>
      </c>
      <c r="AD360" s="198">
        <v>53</v>
      </c>
      <c r="AE360" s="77">
        <v>137</v>
      </c>
      <c r="AF360" s="193">
        <v>10</v>
      </c>
      <c r="AG360" s="199">
        <v>63</v>
      </c>
      <c r="AH360" s="195">
        <v>115</v>
      </c>
    </row>
    <row r="361" spans="25:34" x14ac:dyDescent="0.25">
      <c r="Y361" s="78" t="s">
        <v>161</v>
      </c>
      <c r="Z361" s="28" t="s">
        <v>163</v>
      </c>
      <c r="AA361" s="63">
        <v>147</v>
      </c>
      <c r="AB361" s="63">
        <v>31</v>
      </c>
      <c r="AC361" s="63">
        <v>48</v>
      </c>
      <c r="AD361" s="63">
        <v>124</v>
      </c>
      <c r="AE361" s="63">
        <v>157</v>
      </c>
      <c r="AF361" s="63">
        <v>40</v>
      </c>
      <c r="AG361" s="63">
        <v>38</v>
      </c>
      <c r="AH361" s="63">
        <v>116</v>
      </c>
    </row>
    <row r="362" spans="25:34" x14ac:dyDescent="0.25">
      <c r="Y362" s="82" t="s">
        <v>114</v>
      </c>
      <c r="Z362" s="49" t="s">
        <v>116</v>
      </c>
      <c r="AA362" s="196">
        <v>82</v>
      </c>
      <c r="AB362" s="189">
        <v>39</v>
      </c>
      <c r="AC362" s="197">
        <v>45</v>
      </c>
      <c r="AD362" s="198">
        <v>117</v>
      </c>
      <c r="AE362" s="77">
        <v>136</v>
      </c>
      <c r="AF362" s="193">
        <v>13</v>
      </c>
      <c r="AG362" s="199">
        <v>128</v>
      </c>
      <c r="AH362" s="195">
        <v>117</v>
      </c>
    </row>
    <row r="363" spans="25:34" x14ac:dyDescent="0.25">
      <c r="Y363" s="41" t="s">
        <v>371</v>
      </c>
      <c r="Z363" s="43" t="s">
        <v>237</v>
      </c>
      <c r="AA363" s="196">
        <v>92</v>
      </c>
      <c r="AB363" s="189">
        <v>148</v>
      </c>
      <c r="AC363" s="197">
        <v>158</v>
      </c>
      <c r="AD363" s="198">
        <v>53</v>
      </c>
      <c r="AE363" s="77">
        <v>41</v>
      </c>
      <c r="AF363" s="193">
        <v>11</v>
      </c>
      <c r="AG363" s="199">
        <v>63</v>
      </c>
      <c r="AH363" s="195">
        <v>118</v>
      </c>
    </row>
    <row r="364" spans="25:34" x14ac:dyDescent="0.25">
      <c r="Y364" s="35" t="s">
        <v>114</v>
      </c>
      <c r="Z364" s="36" t="s">
        <v>115</v>
      </c>
      <c r="AA364" s="196">
        <v>119</v>
      </c>
      <c r="AB364" s="189">
        <v>136</v>
      </c>
      <c r="AC364" s="197">
        <v>136</v>
      </c>
      <c r="AD364" s="198">
        <v>53</v>
      </c>
      <c r="AE364" s="77">
        <v>104</v>
      </c>
      <c r="AF364" s="193">
        <v>16</v>
      </c>
      <c r="AG364" s="199">
        <v>9</v>
      </c>
      <c r="AH364" s="195">
        <v>119</v>
      </c>
    </row>
    <row r="365" spans="25:34" x14ac:dyDescent="0.25">
      <c r="Y365" s="41" t="s">
        <v>326</v>
      </c>
      <c r="Z365" s="43" t="s">
        <v>479</v>
      </c>
      <c r="AA365" s="196">
        <v>131</v>
      </c>
      <c r="AB365" s="189">
        <v>85</v>
      </c>
      <c r="AC365" s="197">
        <v>84</v>
      </c>
      <c r="AD365" s="198">
        <v>46</v>
      </c>
      <c r="AE365" s="77">
        <v>126</v>
      </c>
      <c r="AF365" s="193">
        <v>17</v>
      </c>
      <c r="AG365" s="199">
        <v>86</v>
      </c>
      <c r="AH365" s="195">
        <v>120</v>
      </c>
    </row>
    <row r="366" spans="25:34" x14ac:dyDescent="0.25">
      <c r="Y366" s="42" t="s">
        <v>135</v>
      </c>
      <c r="Z366" s="43" t="s">
        <v>136</v>
      </c>
      <c r="AA366" s="196">
        <v>42</v>
      </c>
      <c r="AB366" s="189">
        <v>131</v>
      </c>
      <c r="AC366" s="197">
        <v>138</v>
      </c>
      <c r="AD366" s="198">
        <v>86</v>
      </c>
      <c r="AE366" s="77">
        <v>63</v>
      </c>
      <c r="AF366" s="193">
        <v>7</v>
      </c>
      <c r="AG366" s="199">
        <v>98</v>
      </c>
      <c r="AH366" s="195">
        <v>120</v>
      </c>
    </row>
    <row r="367" spans="25:34" x14ac:dyDescent="0.25">
      <c r="Y367" s="79" t="s">
        <v>376</v>
      </c>
      <c r="Z367" s="43" t="s">
        <v>377</v>
      </c>
      <c r="AA367" s="63">
        <v>177</v>
      </c>
      <c r="AB367" s="63">
        <v>77</v>
      </c>
      <c r="AC367" s="63">
        <v>82</v>
      </c>
      <c r="AD367" s="63">
        <v>50</v>
      </c>
      <c r="AE367" s="63">
        <v>117</v>
      </c>
      <c r="AF367" s="63">
        <v>25</v>
      </c>
      <c r="AG367" s="63">
        <v>56</v>
      </c>
      <c r="AH367" s="63">
        <v>122</v>
      </c>
    </row>
    <row r="368" spans="25:34" x14ac:dyDescent="0.25">
      <c r="Y368" s="48" t="s">
        <v>229</v>
      </c>
      <c r="Z368" s="43" t="s">
        <v>230</v>
      </c>
      <c r="AA368" s="196">
        <v>102</v>
      </c>
      <c r="AB368" s="189">
        <v>130</v>
      </c>
      <c r="AC368" s="197">
        <v>135</v>
      </c>
      <c r="AD368" s="198">
        <v>29</v>
      </c>
      <c r="AE368" s="77">
        <v>53</v>
      </c>
      <c r="AF368" s="193">
        <v>15</v>
      </c>
      <c r="AG368" s="199">
        <v>122</v>
      </c>
      <c r="AH368" s="195">
        <v>122</v>
      </c>
    </row>
    <row r="369" spans="25:34" x14ac:dyDescent="0.25">
      <c r="Y369" s="27" t="s">
        <v>112</v>
      </c>
      <c r="Z369" s="28" t="s">
        <v>113</v>
      </c>
      <c r="AA369" s="196">
        <v>75</v>
      </c>
      <c r="AB369" s="189">
        <v>50</v>
      </c>
      <c r="AC369" s="197">
        <v>43</v>
      </c>
      <c r="AD369" s="198">
        <v>124</v>
      </c>
      <c r="AE369" s="77">
        <v>168</v>
      </c>
      <c r="AF369" s="193">
        <v>16</v>
      </c>
      <c r="AG369" s="199">
        <v>113</v>
      </c>
      <c r="AH369" s="195">
        <v>124</v>
      </c>
    </row>
    <row r="370" spans="25:34" x14ac:dyDescent="0.25">
      <c r="Y370" s="101" t="s">
        <v>205</v>
      </c>
      <c r="Z370" s="28" t="s">
        <v>173</v>
      </c>
      <c r="AA370" s="196">
        <v>99</v>
      </c>
      <c r="AB370" s="189">
        <v>57</v>
      </c>
      <c r="AC370" s="197">
        <v>57</v>
      </c>
      <c r="AD370" s="198">
        <v>111</v>
      </c>
      <c r="AE370" s="77">
        <v>125</v>
      </c>
      <c r="AF370" s="193">
        <v>11</v>
      </c>
      <c r="AG370" s="199">
        <v>132</v>
      </c>
      <c r="AH370" s="195">
        <v>125</v>
      </c>
    </row>
    <row r="371" spans="25:34" x14ac:dyDescent="0.25">
      <c r="Y371" s="50" t="s">
        <v>205</v>
      </c>
      <c r="Z371" s="28" t="s">
        <v>208</v>
      </c>
      <c r="AA371" s="63">
        <v>144</v>
      </c>
      <c r="AB371" s="63">
        <v>85</v>
      </c>
      <c r="AC371" s="63">
        <v>84</v>
      </c>
      <c r="AD371" s="63">
        <v>53</v>
      </c>
      <c r="AE371" s="63">
        <v>98</v>
      </c>
      <c r="AF371" s="63">
        <v>13</v>
      </c>
      <c r="AG371" s="63">
        <v>118</v>
      </c>
      <c r="AH371" s="63">
        <v>126</v>
      </c>
    </row>
    <row r="372" spans="25:34" ht="15.75" x14ac:dyDescent="0.25">
      <c r="Y372" s="234" t="s">
        <v>159</v>
      </c>
      <c r="Z372" s="235" t="s">
        <v>160</v>
      </c>
      <c r="AA372" s="63">
        <v>57</v>
      </c>
      <c r="AB372" s="63">
        <v>135</v>
      </c>
      <c r="AC372" s="63">
        <v>143</v>
      </c>
      <c r="AD372" s="63">
        <v>86</v>
      </c>
      <c r="AE372" s="63">
        <v>79</v>
      </c>
      <c r="AF372" s="63">
        <v>133</v>
      </c>
      <c r="AG372" s="63">
        <v>85</v>
      </c>
      <c r="AH372" s="63">
        <v>127</v>
      </c>
    </row>
    <row r="373" spans="25:34" x14ac:dyDescent="0.25">
      <c r="Y373" s="44" t="s">
        <v>467</v>
      </c>
      <c r="Z373" s="43" t="s">
        <v>204</v>
      </c>
      <c r="AA373" s="63">
        <v>180</v>
      </c>
      <c r="AB373" s="63">
        <v>85</v>
      </c>
      <c r="AC373" s="63">
        <v>84</v>
      </c>
      <c r="AD373" s="63">
        <v>53</v>
      </c>
      <c r="AE373" s="63">
        <v>120</v>
      </c>
      <c r="AF373" s="63">
        <v>8</v>
      </c>
      <c r="AG373" s="63">
        <v>63</v>
      </c>
      <c r="AH373" s="63">
        <v>127</v>
      </c>
    </row>
    <row r="374" spans="25:34" x14ac:dyDescent="0.25">
      <c r="Y374" s="48" t="s">
        <v>384</v>
      </c>
      <c r="Z374" s="43" t="s">
        <v>44</v>
      </c>
      <c r="AA374" s="196">
        <v>44</v>
      </c>
      <c r="AB374" s="189">
        <v>134</v>
      </c>
      <c r="AC374" s="197">
        <v>141</v>
      </c>
      <c r="AD374" s="198">
        <v>124</v>
      </c>
      <c r="AE374" s="77">
        <v>9</v>
      </c>
      <c r="AF374" s="193">
        <v>6</v>
      </c>
      <c r="AG374" s="199">
        <v>136</v>
      </c>
      <c r="AH374" s="195">
        <v>129</v>
      </c>
    </row>
    <row r="375" spans="25:34" x14ac:dyDescent="0.25">
      <c r="Y375" s="41" t="s">
        <v>361</v>
      </c>
      <c r="Z375" s="28" t="s">
        <v>362</v>
      </c>
      <c r="AA375" s="196">
        <v>41</v>
      </c>
      <c r="AB375" s="189">
        <v>169</v>
      </c>
      <c r="AC375" s="197">
        <v>182</v>
      </c>
      <c r="AD375" s="198">
        <v>50</v>
      </c>
      <c r="AE375" s="77">
        <v>63</v>
      </c>
      <c r="AF375" s="193">
        <v>42</v>
      </c>
      <c r="AG375" s="199">
        <v>86</v>
      </c>
      <c r="AH375" s="195">
        <v>130</v>
      </c>
    </row>
    <row r="376" spans="25:34" x14ac:dyDescent="0.25">
      <c r="Y376" s="244" t="s">
        <v>35</v>
      </c>
      <c r="Z376" s="28" t="s">
        <v>36</v>
      </c>
      <c r="AA376" s="196">
        <v>30</v>
      </c>
      <c r="AB376" s="189">
        <v>180</v>
      </c>
      <c r="AC376" s="197">
        <v>188</v>
      </c>
      <c r="AD376" s="198">
        <v>53</v>
      </c>
      <c r="AE376" s="77">
        <v>17</v>
      </c>
      <c r="AF376" s="193">
        <v>34</v>
      </c>
      <c r="AG376" s="199">
        <v>130</v>
      </c>
      <c r="AH376" s="195">
        <v>131</v>
      </c>
    </row>
    <row r="377" spans="25:34" x14ac:dyDescent="0.25">
      <c r="Y377" s="27" t="s">
        <v>307</v>
      </c>
      <c r="Z377" s="28" t="s">
        <v>308</v>
      </c>
      <c r="AA377" s="196">
        <v>19</v>
      </c>
      <c r="AB377" s="189">
        <v>148</v>
      </c>
      <c r="AC377" s="197">
        <v>178</v>
      </c>
      <c r="AD377" s="198">
        <v>124</v>
      </c>
      <c r="AE377" s="77">
        <v>2</v>
      </c>
      <c r="AF377" s="193">
        <v>14</v>
      </c>
      <c r="AG377" s="199">
        <v>136</v>
      </c>
      <c r="AH377" s="195">
        <v>132</v>
      </c>
    </row>
    <row r="378" spans="25:34" x14ac:dyDescent="0.25">
      <c r="Y378" s="48" t="s">
        <v>255</v>
      </c>
      <c r="Z378" s="43" t="s">
        <v>256</v>
      </c>
      <c r="AA378" s="196">
        <v>100</v>
      </c>
      <c r="AB378" s="189">
        <v>158</v>
      </c>
      <c r="AC378" s="197">
        <v>160</v>
      </c>
      <c r="AD378" s="198">
        <v>98</v>
      </c>
      <c r="AE378" s="77">
        <v>75</v>
      </c>
      <c r="AF378" s="193">
        <v>24</v>
      </c>
      <c r="AG378" s="199">
        <v>28</v>
      </c>
      <c r="AH378" s="195">
        <v>133</v>
      </c>
    </row>
    <row r="379" spans="25:34" x14ac:dyDescent="0.25">
      <c r="Y379" s="44" t="s">
        <v>117</v>
      </c>
      <c r="Z379" s="28" t="s">
        <v>118</v>
      </c>
      <c r="AA379" s="196">
        <v>88</v>
      </c>
      <c r="AB379" s="189">
        <v>159</v>
      </c>
      <c r="AC379" s="197">
        <v>161</v>
      </c>
      <c r="AD379" s="198">
        <v>91</v>
      </c>
      <c r="AE379" s="77">
        <v>21</v>
      </c>
      <c r="AF379" s="193">
        <v>24</v>
      </c>
      <c r="AG379" s="199">
        <v>101</v>
      </c>
      <c r="AH379" s="195">
        <v>134</v>
      </c>
    </row>
    <row r="380" spans="25:34" x14ac:dyDescent="0.25">
      <c r="Y380" s="44" t="s">
        <v>251</v>
      </c>
      <c r="Z380" s="43" t="s">
        <v>252</v>
      </c>
      <c r="AA380" s="196">
        <v>168</v>
      </c>
      <c r="AB380" s="189">
        <v>72</v>
      </c>
      <c r="AC380" s="197">
        <v>80</v>
      </c>
      <c r="AD380" s="198">
        <v>86</v>
      </c>
      <c r="AE380" s="77">
        <v>128</v>
      </c>
      <c r="AF380" s="193">
        <v>27</v>
      </c>
      <c r="AG380" s="199">
        <v>91</v>
      </c>
      <c r="AH380" s="195">
        <v>135</v>
      </c>
    </row>
    <row r="381" spans="25:34" x14ac:dyDescent="0.25">
      <c r="Y381" s="41" t="s">
        <v>215</v>
      </c>
      <c r="Z381" s="28" t="s">
        <v>217</v>
      </c>
      <c r="AA381" s="196">
        <v>109</v>
      </c>
      <c r="AB381" s="189">
        <v>63</v>
      </c>
      <c r="AC381" s="197">
        <v>62</v>
      </c>
      <c r="AD381" s="198">
        <v>124</v>
      </c>
      <c r="AE381" s="77">
        <v>161</v>
      </c>
      <c r="AF381" s="193">
        <v>38</v>
      </c>
      <c r="AG381" s="199">
        <v>111</v>
      </c>
      <c r="AH381" s="195">
        <v>136</v>
      </c>
    </row>
    <row r="382" spans="25:34" x14ac:dyDescent="0.25">
      <c r="Y382" s="79" t="s">
        <v>229</v>
      </c>
      <c r="Z382" s="43" t="s">
        <v>463</v>
      </c>
      <c r="AA382" s="63">
        <v>180</v>
      </c>
      <c r="AB382" s="63">
        <v>85</v>
      </c>
      <c r="AC382" s="63">
        <v>84</v>
      </c>
      <c r="AD382" s="63">
        <v>53</v>
      </c>
      <c r="AE382" s="63">
        <v>165</v>
      </c>
      <c r="AF382" s="63">
        <v>12</v>
      </c>
      <c r="AG382" s="63">
        <v>63</v>
      </c>
      <c r="AH382" s="63">
        <v>136</v>
      </c>
    </row>
    <row r="383" spans="25:34" x14ac:dyDescent="0.25">
      <c r="Y383" s="48" t="s">
        <v>77</v>
      </c>
      <c r="Z383" s="43" t="s">
        <v>78</v>
      </c>
      <c r="AA383" s="196">
        <v>74</v>
      </c>
      <c r="AB383" s="189">
        <v>188</v>
      </c>
      <c r="AC383" s="197">
        <v>190</v>
      </c>
      <c r="AD383" s="198">
        <v>42</v>
      </c>
      <c r="AE383" s="77">
        <v>28</v>
      </c>
      <c r="AF383" s="193">
        <v>24</v>
      </c>
      <c r="AG383" s="199">
        <v>112</v>
      </c>
      <c r="AH383" s="195">
        <v>138</v>
      </c>
    </row>
    <row r="384" spans="25:34" x14ac:dyDescent="0.25">
      <c r="Y384" s="60" t="s">
        <v>67</v>
      </c>
      <c r="Z384" s="28" t="s">
        <v>70</v>
      </c>
      <c r="AA384" s="196">
        <v>115</v>
      </c>
      <c r="AB384" s="189">
        <v>129</v>
      </c>
      <c r="AC384" s="197">
        <v>129</v>
      </c>
      <c r="AD384" s="198">
        <v>98</v>
      </c>
      <c r="AE384" s="77">
        <v>128</v>
      </c>
      <c r="AF384" s="193">
        <v>18</v>
      </c>
      <c r="AG384" s="199">
        <v>46</v>
      </c>
      <c r="AH384" s="195">
        <v>139</v>
      </c>
    </row>
    <row r="385" spans="25:34" x14ac:dyDescent="0.25">
      <c r="Y385" s="41" t="s">
        <v>304</v>
      </c>
      <c r="Z385" s="43" t="s">
        <v>305</v>
      </c>
      <c r="AA385" s="196">
        <v>102</v>
      </c>
      <c r="AB385" s="189">
        <v>161</v>
      </c>
      <c r="AC385" s="197">
        <v>162</v>
      </c>
      <c r="AD385" s="198">
        <v>53</v>
      </c>
      <c r="AE385" s="77">
        <v>108</v>
      </c>
      <c r="AF385" s="193">
        <v>5</v>
      </c>
      <c r="AG385" s="199">
        <v>63</v>
      </c>
      <c r="AH385" s="195">
        <v>140</v>
      </c>
    </row>
    <row r="386" spans="25:34" x14ac:dyDescent="0.25">
      <c r="Y386" s="27" t="s">
        <v>147</v>
      </c>
      <c r="Z386" s="28" t="s">
        <v>66</v>
      </c>
      <c r="AA386" s="196">
        <v>23</v>
      </c>
      <c r="AB386" s="189">
        <v>161</v>
      </c>
      <c r="AC386" s="197">
        <v>184</v>
      </c>
      <c r="AD386" s="198">
        <v>124</v>
      </c>
      <c r="AE386" s="77">
        <v>24</v>
      </c>
      <c r="AF386" s="193">
        <v>7</v>
      </c>
      <c r="AG386" s="199">
        <v>136</v>
      </c>
      <c r="AH386" s="195">
        <v>141</v>
      </c>
    </row>
    <row r="387" spans="25:34" x14ac:dyDescent="0.25">
      <c r="Y387" s="50" t="s">
        <v>144</v>
      </c>
      <c r="Z387" s="28" t="s">
        <v>115</v>
      </c>
      <c r="AA387" s="196">
        <v>159</v>
      </c>
      <c r="AB387" s="189">
        <v>64</v>
      </c>
      <c r="AC387" s="197">
        <v>69</v>
      </c>
      <c r="AD387" s="198">
        <v>120</v>
      </c>
      <c r="AE387" s="77">
        <v>155</v>
      </c>
      <c r="AF387" s="193">
        <v>27</v>
      </c>
      <c r="AG387" s="199">
        <v>86</v>
      </c>
      <c r="AH387" s="195">
        <v>142</v>
      </c>
    </row>
    <row r="388" spans="25:34" x14ac:dyDescent="0.25">
      <c r="Y388" s="104" t="s">
        <v>174</v>
      </c>
      <c r="Z388" s="28" t="s">
        <v>175</v>
      </c>
      <c r="AA388" s="196">
        <v>178</v>
      </c>
      <c r="AB388" s="189">
        <v>85</v>
      </c>
      <c r="AC388" s="197">
        <v>84</v>
      </c>
      <c r="AD388" s="198">
        <v>111</v>
      </c>
      <c r="AE388" s="77">
        <v>152</v>
      </c>
      <c r="AF388" s="193">
        <v>10</v>
      </c>
      <c r="AG388" s="199">
        <v>46</v>
      </c>
      <c r="AH388" s="195">
        <v>143</v>
      </c>
    </row>
    <row r="389" spans="25:34" x14ac:dyDescent="0.25">
      <c r="Y389" s="92" t="s">
        <v>144</v>
      </c>
      <c r="Z389" s="43" t="s">
        <v>146</v>
      </c>
      <c r="AA389" s="196">
        <v>93</v>
      </c>
      <c r="AB389" s="189">
        <v>170</v>
      </c>
      <c r="AC389" s="197">
        <v>173</v>
      </c>
      <c r="AD389" s="198">
        <v>53</v>
      </c>
      <c r="AE389" s="77">
        <v>77</v>
      </c>
      <c r="AF389" s="193">
        <v>34</v>
      </c>
      <c r="AG389" s="199">
        <v>92</v>
      </c>
      <c r="AH389" s="195">
        <v>144</v>
      </c>
    </row>
    <row r="390" spans="25:34" x14ac:dyDescent="0.25">
      <c r="Y390" s="50" t="s">
        <v>297</v>
      </c>
      <c r="Z390" s="43" t="s">
        <v>298</v>
      </c>
      <c r="AA390" s="196">
        <v>162</v>
      </c>
      <c r="AB390" s="189">
        <v>131</v>
      </c>
      <c r="AC390" s="197">
        <v>127</v>
      </c>
      <c r="AD390" s="198">
        <v>98</v>
      </c>
      <c r="AE390" s="77">
        <v>63</v>
      </c>
      <c r="AF390" s="193">
        <v>7</v>
      </c>
      <c r="AG390" s="199">
        <v>92</v>
      </c>
      <c r="AH390" s="195">
        <v>145</v>
      </c>
    </row>
    <row r="391" spans="25:34" x14ac:dyDescent="0.25">
      <c r="Y391" s="114" t="s">
        <v>331</v>
      </c>
      <c r="Z391" s="99" t="s">
        <v>184</v>
      </c>
      <c r="AA391" s="196">
        <v>137</v>
      </c>
      <c r="AB391" s="189">
        <v>85</v>
      </c>
      <c r="AC391" s="197">
        <v>123</v>
      </c>
      <c r="AD391" s="198">
        <v>108</v>
      </c>
      <c r="AE391" s="77">
        <v>108</v>
      </c>
      <c r="AF391" s="193">
        <v>14</v>
      </c>
      <c r="AG391" s="199">
        <v>113</v>
      </c>
      <c r="AH391" s="195">
        <v>146</v>
      </c>
    </row>
    <row r="392" spans="25:34" x14ac:dyDescent="0.25">
      <c r="Y392" s="78" t="s">
        <v>268</v>
      </c>
      <c r="Z392" s="43" t="s">
        <v>269</v>
      </c>
      <c r="AA392" s="196">
        <v>133</v>
      </c>
      <c r="AB392" s="189">
        <v>131</v>
      </c>
      <c r="AC392" s="197">
        <v>130</v>
      </c>
      <c r="AD392" s="198">
        <v>83</v>
      </c>
      <c r="AE392" s="77">
        <v>108</v>
      </c>
      <c r="AF392" s="193">
        <v>7</v>
      </c>
      <c r="AG392" s="199">
        <v>92</v>
      </c>
      <c r="AH392" s="195">
        <v>147</v>
      </c>
    </row>
    <row r="393" spans="25:34" x14ac:dyDescent="0.25">
      <c r="Y393" s="60" t="s">
        <v>367</v>
      </c>
      <c r="Z393" s="28" t="s">
        <v>368</v>
      </c>
      <c r="AA393" s="196">
        <v>121</v>
      </c>
      <c r="AB393" s="189">
        <v>148</v>
      </c>
      <c r="AC393" s="197">
        <v>153</v>
      </c>
      <c r="AD393" s="198">
        <v>53</v>
      </c>
      <c r="AE393" s="77">
        <v>95</v>
      </c>
      <c r="AF393" s="193">
        <v>21</v>
      </c>
      <c r="AG393" s="199">
        <v>108</v>
      </c>
      <c r="AH393" s="195">
        <v>148</v>
      </c>
    </row>
    <row r="394" spans="25:34" x14ac:dyDescent="0.25">
      <c r="Y394" s="48" t="s">
        <v>442</v>
      </c>
      <c r="Z394" s="28" t="s">
        <v>107</v>
      </c>
      <c r="AA394" s="196">
        <v>51</v>
      </c>
      <c r="AB394" s="189">
        <v>148</v>
      </c>
      <c r="AC394" s="197">
        <v>169</v>
      </c>
      <c r="AD394" s="198">
        <v>98</v>
      </c>
      <c r="AE394" s="77">
        <v>102</v>
      </c>
      <c r="AF394" s="193">
        <v>9</v>
      </c>
      <c r="AG394" s="199">
        <v>125</v>
      </c>
      <c r="AH394" s="195">
        <v>149</v>
      </c>
    </row>
    <row r="395" spans="25:34" x14ac:dyDescent="0.25">
      <c r="Y395" s="41" t="s">
        <v>338</v>
      </c>
      <c r="Z395" s="28" t="s">
        <v>339</v>
      </c>
      <c r="AA395" s="63">
        <v>81</v>
      </c>
      <c r="AB395" s="63">
        <v>187</v>
      </c>
      <c r="AC395" s="63">
        <v>189</v>
      </c>
      <c r="AD395" s="63">
        <v>53</v>
      </c>
      <c r="AE395" s="63">
        <v>72</v>
      </c>
      <c r="AF395" s="63">
        <v>31</v>
      </c>
      <c r="AG395" s="63">
        <v>117</v>
      </c>
      <c r="AH395" s="63">
        <v>150</v>
      </c>
    </row>
    <row r="396" spans="25:34" x14ac:dyDescent="0.25">
      <c r="Y396" s="78" t="s">
        <v>295</v>
      </c>
      <c r="Z396" s="28" t="s">
        <v>296</v>
      </c>
      <c r="AA396" s="196">
        <v>61</v>
      </c>
      <c r="AB396" s="189">
        <v>172</v>
      </c>
      <c r="AC396" s="197">
        <v>185</v>
      </c>
      <c r="AD396" s="198">
        <v>53</v>
      </c>
      <c r="AE396" s="77">
        <v>108</v>
      </c>
      <c r="AF396" s="193">
        <v>7</v>
      </c>
      <c r="AG396" s="199">
        <v>123</v>
      </c>
      <c r="AH396" s="195">
        <v>151</v>
      </c>
    </row>
    <row r="397" spans="25:34" x14ac:dyDescent="0.25">
      <c r="Y397" s="27" t="s">
        <v>321</v>
      </c>
      <c r="Z397" s="28" t="s">
        <v>322</v>
      </c>
      <c r="AA397" s="196">
        <v>180</v>
      </c>
      <c r="AB397" s="189">
        <v>85</v>
      </c>
      <c r="AC397" s="197">
        <v>84</v>
      </c>
      <c r="AD397" s="198">
        <v>111</v>
      </c>
      <c r="AE397" s="77">
        <v>160</v>
      </c>
      <c r="AF397" s="193">
        <v>20</v>
      </c>
      <c r="AG397" s="199">
        <v>89</v>
      </c>
      <c r="AH397" s="195">
        <v>152</v>
      </c>
    </row>
    <row r="398" spans="25:34" x14ac:dyDescent="0.25">
      <c r="Y398" s="44" t="s">
        <v>197</v>
      </c>
      <c r="Z398" s="43" t="s">
        <v>318</v>
      </c>
      <c r="AA398" s="63">
        <v>137</v>
      </c>
      <c r="AB398" s="63">
        <v>142</v>
      </c>
      <c r="AC398" s="63">
        <v>144</v>
      </c>
      <c r="AD398" s="63">
        <v>124</v>
      </c>
      <c r="AE398" s="63">
        <v>28</v>
      </c>
      <c r="AF398" s="63">
        <v>3</v>
      </c>
      <c r="AG398" s="63">
        <v>136</v>
      </c>
      <c r="AH398" s="63">
        <v>153</v>
      </c>
    </row>
    <row r="399" spans="25:34" x14ac:dyDescent="0.25">
      <c r="Y399" s="48" t="s">
        <v>212</v>
      </c>
      <c r="Z399" s="43" t="s">
        <v>213</v>
      </c>
      <c r="AA399" s="196">
        <v>137</v>
      </c>
      <c r="AB399" s="189">
        <v>85</v>
      </c>
      <c r="AC399" s="197">
        <v>84</v>
      </c>
      <c r="AD399" s="198">
        <v>111</v>
      </c>
      <c r="AE399" s="77">
        <v>164</v>
      </c>
      <c r="AF399" s="193">
        <v>10</v>
      </c>
      <c r="AG399" s="199">
        <v>133</v>
      </c>
      <c r="AH399" s="195">
        <v>154</v>
      </c>
    </row>
    <row r="400" spans="25:34" x14ac:dyDescent="0.25">
      <c r="Y400" s="48" t="s">
        <v>225</v>
      </c>
      <c r="Z400" s="28" t="s">
        <v>226</v>
      </c>
      <c r="AA400" s="196">
        <v>135</v>
      </c>
      <c r="AB400" s="189">
        <v>85</v>
      </c>
      <c r="AC400" s="197">
        <v>123</v>
      </c>
      <c r="AD400" s="198">
        <v>118</v>
      </c>
      <c r="AE400" s="77">
        <v>152</v>
      </c>
      <c r="AF400" s="193">
        <v>10</v>
      </c>
      <c r="AG400" s="199">
        <v>103</v>
      </c>
      <c r="AH400" s="195">
        <v>155</v>
      </c>
    </row>
    <row r="401" spans="25:34" x14ac:dyDescent="0.25">
      <c r="Y401" s="78" t="s">
        <v>161</v>
      </c>
      <c r="Z401" s="43" t="s">
        <v>162</v>
      </c>
      <c r="AA401" s="63">
        <v>112</v>
      </c>
      <c r="AB401" s="63">
        <v>168</v>
      </c>
      <c r="AC401" s="63">
        <v>169</v>
      </c>
      <c r="AD401" s="63">
        <v>80</v>
      </c>
      <c r="AE401" s="63">
        <v>78</v>
      </c>
      <c r="AF401" s="63">
        <v>33</v>
      </c>
      <c r="AG401" s="63">
        <v>113</v>
      </c>
      <c r="AH401" s="63">
        <v>156</v>
      </c>
    </row>
    <row r="402" spans="25:34" x14ac:dyDescent="0.25">
      <c r="Y402" s="78" t="s">
        <v>304</v>
      </c>
      <c r="Z402" s="43" t="s">
        <v>306</v>
      </c>
      <c r="AA402" s="196">
        <v>131</v>
      </c>
      <c r="AB402" s="189">
        <v>85</v>
      </c>
      <c r="AC402" s="197">
        <v>84</v>
      </c>
      <c r="AD402" s="198">
        <v>124</v>
      </c>
      <c r="AE402" s="77">
        <v>162</v>
      </c>
      <c r="AF402" s="193">
        <v>7</v>
      </c>
      <c r="AG402" s="199">
        <v>136</v>
      </c>
      <c r="AH402" s="195">
        <v>157</v>
      </c>
    </row>
    <row r="403" spans="25:34" x14ac:dyDescent="0.25">
      <c r="Y403" s="48" t="s">
        <v>314</v>
      </c>
      <c r="Z403" s="43" t="s">
        <v>315</v>
      </c>
      <c r="AA403" s="196">
        <v>113</v>
      </c>
      <c r="AB403" s="189">
        <v>125</v>
      </c>
      <c r="AC403" s="197">
        <v>126</v>
      </c>
      <c r="AD403" s="198">
        <v>97</v>
      </c>
      <c r="AE403" s="77">
        <v>156</v>
      </c>
      <c r="AF403" s="193">
        <v>34</v>
      </c>
      <c r="AG403" s="199">
        <v>109</v>
      </c>
      <c r="AH403" s="195">
        <v>158</v>
      </c>
    </row>
    <row r="404" spans="25:34" x14ac:dyDescent="0.25">
      <c r="Y404" s="92" t="s">
        <v>481</v>
      </c>
      <c r="Z404" s="28" t="s">
        <v>482</v>
      </c>
      <c r="AA404" s="196">
        <v>137</v>
      </c>
      <c r="AB404" s="189">
        <v>142</v>
      </c>
      <c r="AC404" s="197">
        <v>144</v>
      </c>
      <c r="AD404" s="198">
        <v>111</v>
      </c>
      <c r="AE404" s="77">
        <v>82</v>
      </c>
      <c r="AF404" s="193">
        <v>6</v>
      </c>
      <c r="AG404" s="199">
        <v>118</v>
      </c>
      <c r="AH404" s="195">
        <v>159</v>
      </c>
    </row>
    <row r="405" spans="25:34" x14ac:dyDescent="0.25">
      <c r="Y405" s="44" t="s">
        <v>428</v>
      </c>
      <c r="Z405" s="43" t="s">
        <v>341</v>
      </c>
      <c r="AA405" s="196">
        <v>165</v>
      </c>
      <c r="AB405" s="189">
        <v>138</v>
      </c>
      <c r="AC405" s="197">
        <v>131</v>
      </c>
      <c r="AD405" s="198">
        <v>53</v>
      </c>
      <c r="AE405" s="77">
        <v>146</v>
      </c>
      <c r="AF405" s="193">
        <v>8</v>
      </c>
      <c r="AG405" s="199">
        <v>103</v>
      </c>
      <c r="AH405" s="195">
        <v>160</v>
      </c>
    </row>
    <row r="406" spans="25:34" x14ac:dyDescent="0.25">
      <c r="Y406" s="79" t="s">
        <v>378</v>
      </c>
      <c r="Z406" s="43" t="s">
        <v>379</v>
      </c>
      <c r="AA406" s="63">
        <v>189</v>
      </c>
      <c r="AB406" s="63">
        <v>124</v>
      </c>
      <c r="AC406" s="63">
        <v>125</v>
      </c>
      <c r="AD406" s="63">
        <v>85</v>
      </c>
      <c r="AE406" s="63">
        <v>135</v>
      </c>
      <c r="AF406" s="63">
        <v>25</v>
      </c>
      <c r="AG406" s="63">
        <v>82</v>
      </c>
      <c r="AH406" s="63">
        <v>161</v>
      </c>
    </row>
    <row r="407" spans="25:34" x14ac:dyDescent="0.25">
      <c r="Y407" s="104" t="s">
        <v>299</v>
      </c>
      <c r="Z407" s="28" t="s">
        <v>300</v>
      </c>
      <c r="AA407" s="63">
        <v>151</v>
      </c>
      <c r="AB407" s="63">
        <v>179</v>
      </c>
      <c r="AC407" s="63">
        <v>175</v>
      </c>
      <c r="AD407" s="63">
        <v>86</v>
      </c>
      <c r="AE407" s="63">
        <v>26</v>
      </c>
      <c r="AF407" s="63">
        <v>39</v>
      </c>
      <c r="AG407" s="63">
        <v>124</v>
      </c>
      <c r="AH407" s="63">
        <v>162</v>
      </c>
    </row>
    <row r="408" spans="25:34" ht="15.75" x14ac:dyDescent="0.25">
      <c r="Y408" s="78" t="s">
        <v>270</v>
      </c>
      <c r="Z408" s="232" t="s">
        <v>271</v>
      </c>
      <c r="AA408" s="63">
        <v>95</v>
      </c>
      <c r="AB408" s="63">
        <v>176</v>
      </c>
      <c r="AC408" s="63">
        <v>183</v>
      </c>
      <c r="AD408" s="63">
        <v>98</v>
      </c>
      <c r="AE408" s="63">
        <v>140</v>
      </c>
      <c r="AF408" s="63">
        <v>64</v>
      </c>
      <c r="AG408" s="63">
        <v>54</v>
      </c>
      <c r="AH408" s="63">
        <v>163</v>
      </c>
    </row>
    <row r="409" spans="25:34" x14ac:dyDescent="0.25">
      <c r="Y409" s="78" t="s">
        <v>356</v>
      </c>
      <c r="Z409" s="43" t="s">
        <v>358</v>
      </c>
      <c r="AA409" s="63">
        <v>114</v>
      </c>
      <c r="AB409" s="63">
        <v>186</v>
      </c>
      <c r="AC409" s="63">
        <v>186</v>
      </c>
      <c r="AD409" s="63">
        <v>53</v>
      </c>
      <c r="AE409" s="63">
        <v>108</v>
      </c>
      <c r="AF409" s="63">
        <v>49</v>
      </c>
      <c r="AG409" s="63">
        <v>99</v>
      </c>
      <c r="AH409" s="63">
        <v>163</v>
      </c>
    </row>
    <row r="410" spans="25:34" x14ac:dyDescent="0.25">
      <c r="Y410" s="107" t="s">
        <v>266</v>
      </c>
      <c r="Z410" s="36" t="s">
        <v>267</v>
      </c>
      <c r="AA410" s="196">
        <v>19</v>
      </c>
      <c r="AB410" s="189">
        <v>148</v>
      </c>
      <c r="AC410" s="197">
        <v>178</v>
      </c>
      <c r="AD410" s="198">
        <v>124</v>
      </c>
      <c r="AE410" s="77">
        <v>146</v>
      </c>
      <c r="AF410" s="193">
        <v>4</v>
      </c>
      <c r="AG410" s="199">
        <v>136</v>
      </c>
      <c r="AH410" s="195">
        <v>165</v>
      </c>
    </row>
    <row r="411" spans="25:34" x14ac:dyDescent="0.25">
      <c r="Y411" s="75" t="s">
        <v>84</v>
      </c>
      <c r="Z411" s="43" t="s">
        <v>85</v>
      </c>
      <c r="AA411" s="196">
        <v>97</v>
      </c>
      <c r="AB411" s="189">
        <v>193</v>
      </c>
      <c r="AC411" s="197">
        <v>195</v>
      </c>
      <c r="AD411" s="198">
        <v>78</v>
      </c>
      <c r="AE411" s="77">
        <v>80</v>
      </c>
      <c r="AF411" s="193">
        <v>59</v>
      </c>
      <c r="AG411" s="199">
        <v>110</v>
      </c>
      <c r="AH411" s="195">
        <v>166</v>
      </c>
    </row>
    <row r="412" spans="25:34" x14ac:dyDescent="0.25">
      <c r="Y412" s="44" t="s">
        <v>342</v>
      </c>
      <c r="Z412" s="28" t="s">
        <v>247</v>
      </c>
      <c r="AA412" s="196">
        <v>129</v>
      </c>
      <c r="AB412" s="189">
        <v>166</v>
      </c>
      <c r="AC412" s="197">
        <v>166</v>
      </c>
      <c r="AD412" s="198">
        <v>98</v>
      </c>
      <c r="AE412" s="77">
        <v>69</v>
      </c>
      <c r="AF412" s="193">
        <v>30</v>
      </c>
      <c r="AG412" s="199">
        <v>127</v>
      </c>
      <c r="AH412" s="195">
        <v>167</v>
      </c>
    </row>
    <row r="413" spans="25:34" x14ac:dyDescent="0.25">
      <c r="Y413" s="44" t="s">
        <v>314</v>
      </c>
      <c r="Z413" s="43" t="s">
        <v>478</v>
      </c>
      <c r="AA413" s="63">
        <v>149</v>
      </c>
      <c r="AB413" s="63">
        <v>174</v>
      </c>
      <c r="AC413" s="63">
        <v>165</v>
      </c>
      <c r="AD413" s="63">
        <v>108</v>
      </c>
      <c r="AE413" s="63">
        <v>47</v>
      </c>
      <c r="AF413" s="63">
        <v>21</v>
      </c>
      <c r="AG413" s="63">
        <v>128</v>
      </c>
      <c r="AH413" s="63">
        <v>168</v>
      </c>
    </row>
    <row r="414" spans="25:34" x14ac:dyDescent="0.25">
      <c r="Y414" s="79" t="s">
        <v>191</v>
      </c>
      <c r="Z414" s="28" t="s">
        <v>192</v>
      </c>
      <c r="AA414" s="196">
        <v>144</v>
      </c>
      <c r="AB414" s="189">
        <v>190</v>
      </c>
      <c r="AC414" s="197">
        <v>191</v>
      </c>
      <c r="AD414" s="198">
        <v>98</v>
      </c>
      <c r="AE414" s="77">
        <v>49</v>
      </c>
      <c r="AF414" s="193">
        <v>46</v>
      </c>
      <c r="AG414" s="199">
        <v>100</v>
      </c>
      <c r="AH414" s="195">
        <v>169</v>
      </c>
    </row>
    <row r="415" spans="25:34" x14ac:dyDescent="0.25">
      <c r="Y415" s="103" t="s">
        <v>504</v>
      </c>
      <c r="Z415" s="28" t="s">
        <v>111</v>
      </c>
      <c r="AA415" s="63">
        <v>180</v>
      </c>
      <c r="AB415" s="63">
        <v>85</v>
      </c>
      <c r="AC415" s="63">
        <v>84</v>
      </c>
      <c r="AD415" s="63">
        <v>124</v>
      </c>
      <c r="AE415" s="63">
        <v>169</v>
      </c>
      <c r="AF415" s="63">
        <v>1</v>
      </c>
      <c r="AG415" s="63">
        <v>136</v>
      </c>
      <c r="AH415" s="63">
        <v>169</v>
      </c>
    </row>
    <row r="416" spans="25:34" x14ac:dyDescent="0.25">
      <c r="Y416" s="41" t="s">
        <v>443</v>
      </c>
      <c r="Z416" s="28" t="s">
        <v>129</v>
      </c>
      <c r="AA416" s="196">
        <v>40</v>
      </c>
      <c r="AB416" s="189">
        <v>185</v>
      </c>
      <c r="AC416" s="197">
        <v>192</v>
      </c>
      <c r="AD416" s="198">
        <v>124</v>
      </c>
      <c r="AE416" s="77">
        <v>102</v>
      </c>
      <c r="AF416" s="193">
        <v>9</v>
      </c>
      <c r="AG416" s="199">
        <v>136</v>
      </c>
      <c r="AH416" s="195">
        <v>171</v>
      </c>
    </row>
    <row r="417" spans="25:34" x14ac:dyDescent="0.25">
      <c r="Y417" s="42" t="s">
        <v>131</v>
      </c>
      <c r="Z417" s="28" t="s">
        <v>132</v>
      </c>
      <c r="AA417" s="63">
        <v>137</v>
      </c>
      <c r="AB417" s="63">
        <v>195</v>
      </c>
      <c r="AC417" s="63">
        <v>196</v>
      </c>
      <c r="AD417" s="63">
        <v>91</v>
      </c>
      <c r="AE417" s="63">
        <v>126</v>
      </c>
      <c r="AF417" s="63">
        <v>34</v>
      </c>
      <c r="AG417" s="63">
        <v>35</v>
      </c>
      <c r="AH417" s="63">
        <v>172</v>
      </c>
    </row>
    <row r="418" spans="25:34" x14ac:dyDescent="0.25">
      <c r="Y418" s="48" t="s">
        <v>264</v>
      </c>
      <c r="Z418" s="43" t="s">
        <v>265</v>
      </c>
      <c r="AA418" s="63">
        <v>166</v>
      </c>
      <c r="AB418" s="63">
        <v>148</v>
      </c>
      <c r="AC418" s="63">
        <v>146</v>
      </c>
      <c r="AD418" s="63">
        <v>124</v>
      </c>
      <c r="AE418" s="63">
        <v>142</v>
      </c>
      <c r="AF418" s="63">
        <v>33</v>
      </c>
      <c r="AG418" s="63">
        <v>59</v>
      </c>
      <c r="AH418" s="63">
        <v>173</v>
      </c>
    </row>
    <row r="419" spans="25:34" x14ac:dyDescent="0.25">
      <c r="Y419" s="50" t="s">
        <v>309</v>
      </c>
      <c r="Z419" s="28" t="s">
        <v>311</v>
      </c>
      <c r="AA419" s="196">
        <v>191</v>
      </c>
      <c r="AB419" s="189">
        <v>85</v>
      </c>
      <c r="AC419" s="197">
        <v>84</v>
      </c>
      <c r="AD419" s="198">
        <v>124</v>
      </c>
      <c r="AE419" s="77">
        <v>169</v>
      </c>
      <c r="AF419" s="193">
        <v>23</v>
      </c>
      <c r="AG419" s="199">
        <v>136</v>
      </c>
      <c r="AH419" s="195">
        <v>174</v>
      </c>
    </row>
    <row r="420" spans="25:34" x14ac:dyDescent="0.25">
      <c r="Y420" s="42" t="s">
        <v>104</v>
      </c>
      <c r="Z420" s="28" t="s">
        <v>105</v>
      </c>
      <c r="AA420" s="196">
        <v>86</v>
      </c>
      <c r="AB420" s="189">
        <v>142</v>
      </c>
      <c r="AC420" s="197">
        <v>152</v>
      </c>
      <c r="AD420" s="198">
        <v>124</v>
      </c>
      <c r="AE420" s="77">
        <v>158</v>
      </c>
      <c r="AF420" s="193">
        <v>12</v>
      </c>
      <c r="AG420" s="199">
        <v>136</v>
      </c>
      <c r="AH420" s="195">
        <v>175</v>
      </c>
    </row>
    <row r="421" spans="25:34" x14ac:dyDescent="0.25">
      <c r="Y421" s="78" t="s">
        <v>304</v>
      </c>
      <c r="Z421" s="28" t="s">
        <v>163</v>
      </c>
      <c r="AA421" s="196">
        <v>190</v>
      </c>
      <c r="AB421" s="189">
        <v>189</v>
      </c>
      <c r="AC421" s="197">
        <v>171</v>
      </c>
      <c r="AD421" s="198">
        <v>53</v>
      </c>
      <c r="AE421" s="77">
        <v>104</v>
      </c>
      <c r="AF421" s="193">
        <v>32</v>
      </c>
      <c r="AG421" s="199">
        <v>97</v>
      </c>
      <c r="AH421" s="195">
        <v>176</v>
      </c>
    </row>
    <row r="422" spans="25:34" x14ac:dyDescent="0.25">
      <c r="Y422" s="42" t="s">
        <v>41</v>
      </c>
      <c r="Z422" s="43" t="s">
        <v>42</v>
      </c>
      <c r="AA422" s="196">
        <v>102</v>
      </c>
      <c r="AB422" s="189">
        <v>161</v>
      </c>
      <c r="AC422" s="197">
        <v>162</v>
      </c>
      <c r="AD422" s="198">
        <v>119</v>
      </c>
      <c r="AE422" s="77">
        <v>141</v>
      </c>
      <c r="AF422" s="193">
        <v>7</v>
      </c>
      <c r="AG422" s="199">
        <v>130</v>
      </c>
      <c r="AH422" s="195">
        <v>177</v>
      </c>
    </row>
    <row r="423" spans="25:34" x14ac:dyDescent="0.25">
      <c r="Y423" s="44" t="s">
        <v>459</v>
      </c>
      <c r="Z423" s="28" t="s">
        <v>460</v>
      </c>
      <c r="AA423" s="63">
        <v>146</v>
      </c>
      <c r="AB423" s="63">
        <v>161</v>
      </c>
      <c r="AC423" s="63">
        <v>155</v>
      </c>
      <c r="AD423" s="63">
        <v>124</v>
      </c>
      <c r="AE423" s="63">
        <v>108</v>
      </c>
      <c r="AF423" s="63">
        <v>7</v>
      </c>
      <c r="AG423" s="63">
        <v>136</v>
      </c>
      <c r="AH423" s="63">
        <v>178</v>
      </c>
    </row>
    <row r="424" spans="25:34" x14ac:dyDescent="0.25">
      <c r="Y424" s="48" t="s">
        <v>197</v>
      </c>
      <c r="Z424" s="43" t="s">
        <v>198</v>
      </c>
      <c r="AA424" s="196">
        <v>142</v>
      </c>
      <c r="AB424" s="189">
        <v>197</v>
      </c>
      <c r="AC424" s="197">
        <v>84</v>
      </c>
      <c r="AD424" s="198">
        <v>124</v>
      </c>
      <c r="AE424" s="77">
        <v>169</v>
      </c>
      <c r="AF424" s="193">
        <v>7</v>
      </c>
      <c r="AG424" s="199">
        <v>136</v>
      </c>
      <c r="AH424" s="195">
        <v>179</v>
      </c>
    </row>
    <row r="425" spans="25:34" x14ac:dyDescent="0.25">
      <c r="Y425" s="78" t="s">
        <v>314</v>
      </c>
      <c r="Z425" s="43" t="s">
        <v>120</v>
      </c>
      <c r="AA425" s="196">
        <v>121</v>
      </c>
      <c r="AB425" s="189">
        <v>148</v>
      </c>
      <c r="AC425" s="197">
        <v>158</v>
      </c>
      <c r="AD425" s="198">
        <v>124</v>
      </c>
      <c r="AE425" s="77">
        <v>166</v>
      </c>
      <c r="AF425" s="193">
        <v>13</v>
      </c>
      <c r="AG425" s="199">
        <v>136</v>
      </c>
      <c r="AH425" s="195">
        <v>180</v>
      </c>
    </row>
    <row r="426" spans="25:34" x14ac:dyDescent="0.25">
      <c r="Y426" s="48" t="s">
        <v>480</v>
      </c>
      <c r="Z426" s="28" t="s">
        <v>169</v>
      </c>
      <c r="AA426" s="196">
        <v>106</v>
      </c>
      <c r="AB426" s="189">
        <v>167</v>
      </c>
      <c r="AC426" s="197">
        <v>168</v>
      </c>
      <c r="AD426" s="198">
        <v>124</v>
      </c>
      <c r="AE426" s="77">
        <v>169</v>
      </c>
      <c r="AF426" s="193">
        <v>5</v>
      </c>
      <c r="AG426" s="199">
        <v>136</v>
      </c>
      <c r="AH426" s="195">
        <v>181</v>
      </c>
    </row>
    <row r="427" spans="25:34" x14ac:dyDescent="0.25">
      <c r="Y427" s="50" t="s">
        <v>384</v>
      </c>
      <c r="Z427" s="28" t="s">
        <v>385</v>
      </c>
      <c r="AA427" s="196">
        <v>107</v>
      </c>
      <c r="AB427" s="189">
        <v>171</v>
      </c>
      <c r="AC427" s="197">
        <v>175</v>
      </c>
      <c r="AD427" s="198">
        <v>124</v>
      </c>
      <c r="AE427" s="77">
        <v>158</v>
      </c>
      <c r="AF427" s="193">
        <v>6</v>
      </c>
      <c r="AG427" s="199">
        <v>136</v>
      </c>
      <c r="AH427" s="195">
        <v>182</v>
      </c>
    </row>
    <row r="428" spans="25:34" x14ac:dyDescent="0.25">
      <c r="Y428" s="104" t="s">
        <v>382</v>
      </c>
      <c r="Z428" s="28" t="s">
        <v>173</v>
      </c>
      <c r="AA428" s="196">
        <v>170</v>
      </c>
      <c r="AB428" s="189">
        <v>148</v>
      </c>
      <c r="AC428" s="197">
        <v>146</v>
      </c>
      <c r="AD428" s="198">
        <v>124</v>
      </c>
      <c r="AE428" s="77">
        <v>169</v>
      </c>
      <c r="AF428" s="193">
        <v>2</v>
      </c>
      <c r="AG428" s="199">
        <v>136</v>
      </c>
      <c r="AH428" s="195">
        <v>183</v>
      </c>
    </row>
    <row r="429" spans="25:34" x14ac:dyDescent="0.25">
      <c r="Y429" s="60" t="s">
        <v>155</v>
      </c>
      <c r="Z429" s="43" t="s">
        <v>156</v>
      </c>
      <c r="AA429" s="63">
        <v>179</v>
      </c>
      <c r="AB429" s="63">
        <v>193</v>
      </c>
      <c r="AC429" s="63">
        <v>187</v>
      </c>
      <c r="AD429" s="63">
        <v>91</v>
      </c>
      <c r="AE429" s="63">
        <v>119</v>
      </c>
      <c r="AF429" s="63">
        <v>45</v>
      </c>
      <c r="AG429" s="63">
        <v>126</v>
      </c>
      <c r="AH429" s="63">
        <v>184</v>
      </c>
    </row>
    <row r="430" spans="25:34" x14ac:dyDescent="0.25">
      <c r="Y430" s="92" t="s">
        <v>88</v>
      </c>
      <c r="Z430" s="227" t="s">
        <v>89</v>
      </c>
      <c r="AA430" s="196">
        <v>130</v>
      </c>
      <c r="AB430" s="189">
        <v>191</v>
      </c>
      <c r="AC430" s="197">
        <v>194</v>
      </c>
      <c r="AD430" s="198">
        <v>122</v>
      </c>
      <c r="AE430" s="77">
        <v>123</v>
      </c>
      <c r="AF430" s="193">
        <v>19</v>
      </c>
      <c r="AG430" s="199">
        <v>135</v>
      </c>
      <c r="AH430" s="195">
        <v>184</v>
      </c>
    </row>
    <row r="431" spans="25:34" x14ac:dyDescent="0.25">
      <c r="Y431" s="75" t="s">
        <v>346</v>
      </c>
      <c r="Z431" s="73" t="s">
        <v>347</v>
      </c>
      <c r="AA431" s="196">
        <v>150</v>
      </c>
      <c r="AB431" s="189">
        <v>192</v>
      </c>
      <c r="AC431" s="197">
        <v>193</v>
      </c>
      <c r="AD431" s="198">
        <v>110</v>
      </c>
      <c r="AE431" s="77">
        <v>134</v>
      </c>
      <c r="AF431" s="193">
        <v>49</v>
      </c>
      <c r="AG431" s="199">
        <v>118</v>
      </c>
      <c r="AH431" s="195">
        <v>186</v>
      </c>
    </row>
    <row r="432" spans="25:34" x14ac:dyDescent="0.25">
      <c r="Y432" s="50" t="s">
        <v>53</v>
      </c>
      <c r="Z432" s="28" t="s">
        <v>54</v>
      </c>
      <c r="AA432" s="196">
        <v>192</v>
      </c>
      <c r="AB432" s="189">
        <v>148</v>
      </c>
      <c r="AC432" s="197">
        <v>131</v>
      </c>
      <c r="AD432" s="198">
        <v>124</v>
      </c>
      <c r="AE432" s="77">
        <v>169</v>
      </c>
      <c r="AF432" s="193">
        <v>4</v>
      </c>
      <c r="AG432" s="199">
        <v>136</v>
      </c>
      <c r="AH432" s="195">
        <v>187</v>
      </c>
    </row>
    <row r="433" spans="25:34" x14ac:dyDescent="0.25">
      <c r="Y433" s="111" t="s">
        <v>299</v>
      </c>
      <c r="Z433" s="28" t="s">
        <v>477</v>
      </c>
      <c r="AA433" s="196">
        <v>192</v>
      </c>
      <c r="AB433" s="189">
        <v>148</v>
      </c>
      <c r="AC433" s="197">
        <v>131</v>
      </c>
      <c r="AD433" s="198">
        <v>124</v>
      </c>
      <c r="AE433" s="77">
        <v>169</v>
      </c>
      <c r="AF433" s="193">
        <v>2</v>
      </c>
      <c r="AG433" s="199">
        <v>136</v>
      </c>
      <c r="AH433" s="195">
        <v>187</v>
      </c>
    </row>
    <row r="434" spans="25:34" x14ac:dyDescent="0.25">
      <c r="Y434" s="103" t="s">
        <v>348</v>
      </c>
      <c r="Z434" s="43" t="s">
        <v>349</v>
      </c>
      <c r="AA434" s="196">
        <v>167</v>
      </c>
      <c r="AB434" s="189">
        <v>177</v>
      </c>
      <c r="AC434" s="197">
        <v>172</v>
      </c>
      <c r="AD434" s="198">
        <v>124</v>
      </c>
      <c r="AE434" s="77">
        <v>128</v>
      </c>
      <c r="AF434" s="193">
        <v>15</v>
      </c>
      <c r="AG434" s="199">
        <v>136</v>
      </c>
      <c r="AH434" s="195">
        <v>189</v>
      </c>
    </row>
    <row r="435" spans="25:34" x14ac:dyDescent="0.25">
      <c r="Y435" s="78" t="s">
        <v>334</v>
      </c>
      <c r="Z435" s="43" t="s">
        <v>335</v>
      </c>
      <c r="AA435" s="196">
        <v>161</v>
      </c>
      <c r="AB435" s="189">
        <v>181</v>
      </c>
      <c r="AC435" s="197">
        <v>178</v>
      </c>
      <c r="AD435" s="198">
        <v>123</v>
      </c>
      <c r="AE435" s="77">
        <v>145</v>
      </c>
      <c r="AF435" s="193">
        <v>27</v>
      </c>
      <c r="AG435" s="199">
        <v>118</v>
      </c>
      <c r="AH435" s="195">
        <v>190</v>
      </c>
    </row>
    <row r="436" spans="25:34" x14ac:dyDescent="0.25">
      <c r="Y436" s="80" t="s">
        <v>108</v>
      </c>
      <c r="Z436" s="49" t="s">
        <v>109</v>
      </c>
      <c r="AA436" s="63">
        <v>163</v>
      </c>
      <c r="AB436" s="63">
        <v>178</v>
      </c>
      <c r="AC436" s="63">
        <v>174</v>
      </c>
      <c r="AD436" s="63">
        <v>121</v>
      </c>
      <c r="AE436" s="63">
        <v>144</v>
      </c>
      <c r="AF436" s="63">
        <v>19</v>
      </c>
      <c r="AG436" s="63">
        <v>134</v>
      </c>
      <c r="AH436" s="63">
        <v>191</v>
      </c>
    </row>
    <row r="437" spans="25:34" x14ac:dyDescent="0.25">
      <c r="Y437" s="104" t="s">
        <v>104</v>
      </c>
      <c r="Z437" s="43" t="s">
        <v>454</v>
      </c>
      <c r="AA437" s="196">
        <v>195</v>
      </c>
      <c r="AB437" s="189">
        <v>174</v>
      </c>
      <c r="AC437" s="197">
        <v>140</v>
      </c>
      <c r="AD437" s="198">
        <v>124</v>
      </c>
      <c r="AE437" s="77">
        <v>169</v>
      </c>
      <c r="AF437" s="193">
        <v>9</v>
      </c>
      <c r="AG437" s="199">
        <v>136</v>
      </c>
      <c r="AH437" s="195">
        <v>192</v>
      </c>
    </row>
    <row r="438" spans="25:34" x14ac:dyDescent="0.25">
      <c r="Y438" s="78" t="s">
        <v>314</v>
      </c>
      <c r="Z438" s="43" t="s">
        <v>316</v>
      </c>
      <c r="AA438" s="196">
        <v>151</v>
      </c>
      <c r="AB438" s="189">
        <v>181</v>
      </c>
      <c r="AC438" s="197">
        <v>178</v>
      </c>
      <c r="AD438" s="198">
        <v>124</v>
      </c>
      <c r="AE438" s="77">
        <v>169</v>
      </c>
      <c r="AF438" s="193">
        <v>4</v>
      </c>
      <c r="AG438" s="199">
        <v>136</v>
      </c>
      <c r="AH438" s="195">
        <v>193</v>
      </c>
    </row>
    <row r="439" spans="25:34" x14ac:dyDescent="0.25">
      <c r="Y439" s="42" t="s">
        <v>302</v>
      </c>
      <c r="Z439" s="43" t="s">
        <v>303</v>
      </c>
      <c r="AA439" s="196">
        <v>175</v>
      </c>
      <c r="AB439" s="189">
        <v>196</v>
      </c>
      <c r="AC439" s="197">
        <v>197</v>
      </c>
      <c r="AD439" s="198">
        <v>107</v>
      </c>
      <c r="AE439" s="77">
        <v>151</v>
      </c>
      <c r="AF439" s="193">
        <v>18</v>
      </c>
      <c r="AG439" s="199">
        <v>116</v>
      </c>
      <c r="AH439" s="195">
        <v>194</v>
      </c>
    </row>
    <row r="440" spans="25:34" x14ac:dyDescent="0.25">
      <c r="Y440" s="247" t="s">
        <v>159</v>
      </c>
      <c r="Z440" s="28" t="s">
        <v>458</v>
      </c>
      <c r="AA440" s="196">
        <v>196</v>
      </c>
      <c r="AB440" s="189">
        <v>181</v>
      </c>
      <c r="AC440" s="197">
        <v>146</v>
      </c>
      <c r="AD440" s="198">
        <v>124</v>
      </c>
      <c r="AE440" s="77">
        <v>169</v>
      </c>
      <c r="AF440" s="193">
        <v>2</v>
      </c>
      <c r="AG440" s="199">
        <v>136</v>
      </c>
      <c r="AH440" s="195">
        <v>195</v>
      </c>
    </row>
    <row r="441" spans="25:34" x14ac:dyDescent="0.25">
      <c r="Y441" s="42" t="s">
        <v>378</v>
      </c>
      <c r="Z441" s="43" t="s">
        <v>484</v>
      </c>
      <c r="AA441" s="63">
        <v>196</v>
      </c>
      <c r="AB441" s="63">
        <v>181</v>
      </c>
      <c r="AC441" s="63">
        <v>146</v>
      </c>
      <c r="AD441" s="63">
        <v>124</v>
      </c>
      <c r="AE441" s="63">
        <v>169</v>
      </c>
      <c r="AF441" s="63">
        <v>1</v>
      </c>
      <c r="AG441" s="63">
        <v>136</v>
      </c>
      <c r="AH441" s="63">
        <v>195</v>
      </c>
    </row>
  </sheetData>
  <sortState ref="A8:L185">
    <sortCondition ref="A8:A185"/>
    <sortCondition ref="B8:B18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34"/>
  <sheetViews>
    <sheetView workbookViewId="0">
      <selection activeCell="H1" sqref="H1:M234"/>
    </sheetView>
  </sheetViews>
  <sheetFormatPr defaultRowHeight="15" x14ac:dyDescent="0.25"/>
  <cols>
    <col min="4" max="5" width="10.5703125" bestFit="1" customWidth="1"/>
    <col min="6" max="6" width="11" bestFit="1" customWidth="1"/>
    <col min="10" max="11" width="10.5703125" bestFit="1" customWidth="1"/>
    <col min="12" max="12" width="10.42578125" bestFit="1" customWidth="1"/>
    <col min="13" max="13" width="9.85546875" bestFit="1" customWidth="1"/>
  </cols>
  <sheetData>
    <row r="1" spans="1:13" x14ac:dyDescent="0.25">
      <c r="A1" t="s">
        <v>441</v>
      </c>
      <c r="H1" t="s">
        <v>526</v>
      </c>
    </row>
    <row r="2" spans="1:13" ht="15.75" thickBot="1" x14ac:dyDescent="0.3">
      <c r="A2" t="s">
        <v>440</v>
      </c>
      <c r="H2" t="s">
        <v>521</v>
      </c>
    </row>
    <row r="3" spans="1:13" x14ac:dyDescent="0.25">
      <c r="A3" t="s">
        <v>1</v>
      </c>
      <c r="C3" s="215" t="s">
        <v>11</v>
      </c>
      <c r="D3" s="168" t="s">
        <v>433</v>
      </c>
      <c r="E3" s="216" t="s">
        <v>436</v>
      </c>
      <c r="F3" s="216" t="s">
        <v>438</v>
      </c>
      <c r="H3" t="s">
        <v>446</v>
      </c>
      <c r="J3" s="168" t="s">
        <v>433</v>
      </c>
      <c r="K3" s="331" t="s">
        <v>433</v>
      </c>
      <c r="L3" s="332" t="s">
        <v>436</v>
      </c>
      <c r="M3" s="328" t="s">
        <v>525</v>
      </c>
    </row>
    <row r="4" spans="1:13" x14ac:dyDescent="0.25">
      <c r="A4" t="s">
        <v>439</v>
      </c>
      <c r="C4" s="217" t="s">
        <v>20</v>
      </c>
      <c r="D4" s="176" t="s">
        <v>13</v>
      </c>
      <c r="E4" s="15" t="s">
        <v>437</v>
      </c>
      <c r="F4" s="15" t="s">
        <v>436</v>
      </c>
      <c r="H4" t="s">
        <v>448</v>
      </c>
      <c r="J4" s="176" t="s">
        <v>13</v>
      </c>
      <c r="K4" s="324" t="s">
        <v>13</v>
      </c>
      <c r="L4" s="333" t="s">
        <v>523</v>
      </c>
      <c r="M4" s="329" t="s">
        <v>523</v>
      </c>
    </row>
    <row r="5" spans="1:13" x14ac:dyDescent="0.25">
      <c r="A5" t="s">
        <v>423</v>
      </c>
      <c r="C5" s="217" t="s">
        <v>28</v>
      </c>
      <c r="D5" s="176" t="s">
        <v>434</v>
      </c>
      <c r="E5" s="15" t="s">
        <v>433</v>
      </c>
      <c r="F5" s="15" t="s">
        <v>433</v>
      </c>
      <c r="H5" t="s">
        <v>423</v>
      </c>
      <c r="J5" s="176" t="s">
        <v>434</v>
      </c>
      <c r="K5" s="324" t="s">
        <v>434</v>
      </c>
      <c r="L5" s="333" t="s">
        <v>524</v>
      </c>
      <c r="M5" s="329" t="s">
        <v>524</v>
      </c>
    </row>
    <row r="6" spans="1:13" x14ac:dyDescent="0.25">
      <c r="C6" s="218" t="s">
        <v>32</v>
      </c>
      <c r="D6" s="176" t="s">
        <v>27</v>
      </c>
      <c r="E6" s="136">
        <v>42562</v>
      </c>
      <c r="F6" s="136">
        <v>42562</v>
      </c>
      <c r="J6" s="176" t="s">
        <v>27</v>
      </c>
      <c r="K6" s="324" t="s">
        <v>27</v>
      </c>
      <c r="L6" s="334">
        <v>42602</v>
      </c>
      <c r="M6" s="330">
        <v>42602</v>
      </c>
    </row>
    <row r="7" spans="1:13" ht="15.75" thickBot="1" x14ac:dyDescent="0.3">
      <c r="A7" s="18" t="s">
        <v>33</v>
      </c>
      <c r="B7" s="19" t="s">
        <v>34</v>
      </c>
      <c r="C7" s="25">
        <v>42562</v>
      </c>
      <c r="D7" s="219">
        <v>42602</v>
      </c>
      <c r="E7" s="21">
        <v>42602</v>
      </c>
      <c r="F7" s="220">
        <v>42602</v>
      </c>
      <c r="H7" s="240" t="s">
        <v>33</v>
      </c>
      <c r="I7" s="241" t="s">
        <v>34</v>
      </c>
      <c r="J7" s="219">
        <v>42602</v>
      </c>
      <c r="K7" s="219">
        <v>42710</v>
      </c>
      <c r="L7" s="335">
        <v>42710</v>
      </c>
      <c r="M7" s="335">
        <v>42710</v>
      </c>
    </row>
    <row r="8" spans="1:13" x14ac:dyDescent="0.25">
      <c r="A8" s="27" t="s">
        <v>35</v>
      </c>
      <c r="B8" s="28" t="s">
        <v>36</v>
      </c>
      <c r="C8" s="47">
        <v>140</v>
      </c>
      <c r="D8" s="213">
        <v>123</v>
      </c>
      <c r="E8" s="47">
        <f>+C8-D8</f>
        <v>17</v>
      </c>
      <c r="F8" s="214">
        <f>+E8/(C8+D8)</f>
        <v>6.4638783269961975E-2</v>
      </c>
      <c r="H8" s="260" t="s">
        <v>35</v>
      </c>
      <c r="I8" s="130" t="s">
        <v>36</v>
      </c>
      <c r="J8" s="213">
        <v>123</v>
      </c>
      <c r="K8" s="323">
        <v>131</v>
      </c>
      <c r="L8" s="326">
        <f>+J8-K8</f>
        <v>-8</v>
      </c>
      <c r="M8" s="327">
        <f>+L8/J8</f>
        <v>-6.5040650406504072E-2</v>
      </c>
    </row>
    <row r="9" spans="1:13" x14ac:dyDescent="0.25">
      <c r="A9" s="35" t="s">
        <v>37</v>
      </c>
      <c r="B9" s="36" t="s">
        <v>38</v>
      </c>
      <c r="C9" s="40">
        <v>77</v>
      </c>
      <c r="D9" s="195">
        <v>70</v>
      </c>
      <c r="E9" s="40">
        <f t="shared" ref="E9:E39" si="0">+C9-D9</f>
        <v>7</v>
      </c>
      <c r="F9" s="212">
        <f t="shared" ref="F9:F39" si="1">+E9/(C9+D9)</f>
        <v>4.7619047619047616E-2</v>
      </c>
      <c r="H9" s="35" t="s">
        <v>37</v>
      </c>
      <c r="I9" s="36" t="s">
        <v>38</v>
      </c>
      <c r="J9" s="195">
        <v>70</v>
      </c>
      <c r="K9" s="195">
        <v>65</v>
      </c>
      <c r="L9" s="31">
        <f t="shared" ref="L9:L72" si="2">+J9-K9</f>
        <v>5</v>
      </c>
      <c r="M9" s="325">
        <f t="shared" ref="M9:M72" si="3">+L9/J9</f>
        <v>7.1428571428571425E-2</v>
      </c>
    </row>
    <row r="10" spans="1:13" x14ac:dyDescent="0.25">
      <c r="A10" s="41" t="s">
        <v>39</v>
      </c>
      <c r="B10" s="28" t="s">
        <v>40</v>
      </c>
      <c r="C10" s="40">
        <v>5</v>
      </c>
      <c r="D10" s="195">
        <v>3</v>
      </c>
      <c r="E10" s="40">
        <f t="shared" si="0"/>
        <v>2</v>
      </c>
      <c r="F10" s="212">
        <f t="shared" si="1"/>
        <v>0.25</v>
      </c>
      <c r="H10" s="41" t="s">
        <v>39</v>
      </c>
      <c r="I10" s="28" t="s">
        <v>40</v>
      </c>
      <c r="J10" s="195">
        <v>3</v>
      </c>
      <c r="K10" s="195">
        <v>6</v>
      </c>
      <c r="L10" s="31">
        <f t="shared" si="2"/>
        <v>-3</v>
      </c>
      <c r="M10" s="325">
        <f t="shared" si="3"/>
        <v>-1</v>
      </c>
    </row>
    <row r="11" spans="1:13" x14ac:dyDescent="0.25">
      <c r="A11" s="42" t="s">
        <v>41</v>
      </c>
      <c r="B11" s="43" t="s">
        <v>42</v>
      </c>
      <c r="C11" s="40">
        <v>152</v>
      </c>
      <c r="D11" s="195">
        <v>156</v>
      </c>
      <c r="E11" s="40">
        <f t="shared" si="0"/>
        <v>-4</v>
      </c>
      <c r="F11" s="212">
        <f t="shared" si="1"/>
        <v>-1.2987012987012988E-2</v>
      </c>
      <c r="H11" s="42" t="s">
        <v>41</v>
      </c>
      <c r="I11" s="43" t="s">
        <v>42</v>
      </c>
      <c r="J11" s="195">
        <v>156</v>
      </c>
      <c r="K11" s="195">
        <v>177</v>
      </c>
      <c r="L11" s="31">
        <f t="shared" si="2"/>
        <v>-21</v>
      </c>
      <c r="M11" s="325">
        <f t="shared" si="3"/>
        <v>-0.13461538461538461</v>
      </c>
    </row>
    <row r="12" spans="1:13" x14ac:dyDescent="0.25">
      <c r="A12" s="35" t="s">
        <v>47</v>
      </c>
      <c r="B12" s="49" t="s">
        <v>49</v>
      </c>
      <c r="C12" s="40">
        <v>93</v>
      </c>
      <c r="D12" s="195">
        <v>45</v>
      </c>
      <c r="E12" s="40">
        <f t="shared" si="0"/>
        <v>48</v>
      </c>
      <c r="F12" s="212">
        <f t="shared" si="1"/>
        <v>0.34782608695652173</v>
      </c>
      <c r="H12" s="35" t="s">
        <v>47</v>
      </c>
      <c r="I12" s="49" t="s">
        <v>49</v>
      </c>
      <c r="J12" s="195">
        <v>45</v>
      </c>
      <c r="K12" s="195">
        <v>89</v>
      </c>
      <c r="L12" s="31">
        <f t="shared" si="2"/>
        <v>-44</v>
      </c>
      <c r="M12" s="325">
        <f t="shared" si="3"/>
        <v>-0.97777777777777775</v>
      </c>
    </row>
    <row r="13" spans="1:13" x14ac:dyDescent="0.25">
      <c r="A13" s="35" t="s">
        <v>51</v>
      </c>
      <c r="B13" s="36" t="s">
        <v>52</v>
      </c>
      <c r="C13" s="40">
        <v>102</v>
      </c>
      <c r="D13" s="195">
        <v>94</v>
      </c>
      <c r="E13" s="40">
        <f t="shared" si="0"/>
        <v>8</v>
      </c>
      <c r="F13" s="212">
        <f t="shared" si="1"/>
        <v>4.0816326530612242E-2</v>
      </c>
      <c r="H13" s="35" t="s">
        <v>51</v>
      </c>
      <c r="I13" s="36" t="s">
        <v>52</v>
      </c>
      <c r="J13" s="195">
        <v>94</v>
      </c>
      <c r="K13" s="195">
        <v>97</v>
      </c>
      <c r="L13" s="31">
        <f t="shared" si="2"/>
        <v>-3</v>
      </c>
      <c r="M13" s="325">
        <f t="shared" si="3"/>
        <v>-3.1914893617021274E-2</v>
      </c>
    </row>
    <row r="14" spans="1:13" x14ac:dyDescent="0.25">
      <c r="A14" s="50" t="s">
        <v>53</v>
      </c>
      <c r="B14" s="28" t="s">
        <v>54</v>
      </c>
      <c r="C14" s="40">
        <v>156</v>
      </c>
      <c r="D14" s="195">
        <v>170</v>
      </c>
      <c r="E14" s="40">
        <f t="shared" si="0"/>
        <v>-14</v>
      </c>
      <c r="F14" s="212">
        <f t="shared" si="1"/>
        <v>-4.2944785276073622E-2</v>
      </c>
      <c r="H14" s="50" t="s">
        <v>53</v>
      </c>
      <c r="I14" s="28" t="s">
        <v>54</v>
      </c>
      <c r="J14" s="195">
        <v>170</v>
      </c>
      <c r="K14" s="195">
        <v>187</v>
      </c>
      <c r="L14" s="31">
        <f t="shared" si="2"/>
        <v>-17</v>
      </c>
      <c r="M14" s="325">
        <f t="shared" si="3"/>
        <v>-0.1</v>
      </c>
    </row>
    <row r="15" spans="1:13" x14ac:dyDescent="0.25">
      <c r="A15" s="51" t="s">
        <v>55</v>
      </c>
      <c r="B15" s="36" t="s">
        <v>56</v>
      </c>
      <c r="C15" s="40">
        <v>27</v>
      </c>
      <c r="D15" s="195">
        <v>39</v>
      </c>
      <c r="E15" s="40">
        <f t="shared" si="0"/>
        <v>-12</v>
      </c>
      <c r="F15" s="212">
        <f t="shared" si="1"/>
        <v>-0.18181818181818182</v>
      </c>
      <c r="H15" s="51" t="s">
        <v>55</v>
      </c>
      <c r="I15" s="36" t="s">
        <v>56</v>
      </c>
      <c r="J15" s="195">
        <v>39</v>
      </c>
      <c r="K15" s="63">
        <v>79</v>
      </c>
      <c r="L15" s="63">
        <f t="shared" si="2"/>
        <v>-40</v>
      </c>
      <c r="M15" s="221">
        <f t="shared" si="3"/>
        <v>-1.0256410256410255</v>
      </c>
    </row>
    <row r="16" spans="1:13" x14ac:dyDescent="0.25">
      <c r="A16" s="60" t="s">
        <v>59</v>
      </c>
      <c r="B16" s="28" t="s">
        <v>60</v>
      </c>
      <c r="C16" s="40">
        <v>84</v>
      </c>
      <c r="D16" s="195">
        <v>91</v>
      </c>
      <c r="E16" s="40">
        <f t="shared" si="0"/>
        <v>-7</v>
      </c>
      <c r="F16" s="212">
        <f t="shared" si="1"/>
        <v>-0.04</v>
      </c>
      <c r="H16" s="60" t="s">
        <v>59</v>
      </c>
      <c r="I16" s="28" t="s">
        <v>60</v>
      </c>
      <c r="J16" s="195">
        <v>91</v>
      </c>
      <c r="K16" s="195">
        <v>89</v>
      </c>
      <c r="L16" s="31">
        <f t="shared" si="2"/>
        <v>2</v>
      </c>
      <c r="M16" s="325">
        <f t="shared" si="3"/>
        <v>2.197802197802198E-2</v>
      </c>
    </row>
    <row r="17" spans="1:13" x14ac:dyDescent="0.25">
      <c r="A17" s="62" t="s">
        <v>61</v>
      </c>
      <c r="B17" s="28" t="s">
        <v>62</v>
      </c>
      <c r="C17" s="40">
        <v>75</v>
      </c>
      <c r="D17" s="195">
        <v>82</v>
      </c>
      <c r="E17" s="40">
        <f t="shared" si="0"/>
        <v>-7</v>
      </c>
      <c r="F17" s="212">
        <f t="shared" si="1"/>
        <v>-4.4585987261146494E-2</v>
      </c>
      <c r="H17" s="62" t="s">
        <v>61</v>
      </c>
      <c r="I17" s="28" t="s">
        <v>62</v>
      </c>
      <c r="J17" s="195">
        <v>82</v>
      </c>
      <c r="K17" s="195">
        <v>77</v>
      </c>
      <c r="L17" s="31">
        <f t="shared" si="2"/>
        <v>5</v>
      </c>
      <c r="M17" s="325">
        <f t="shared" si="3"/>
        <v>6.097560975609756E-2</v>
      </c>
    </row>
    <row r="18" spans="1:13" x14ac:dyDescent="0.25">
      <c r="A18" s="41" t="s">
        <v>63</v>
      </c>
      <c r="B18" s="43" t="s">
        <v>64</v>
      </c>
      <c r="C18" s="40">
        <v>95</v>
      </c>
      <c r="D18" s="195">
        <v>64</v>
      </c>
      <c r="E18" s="40">
        <f t="shared" si="0"/>
        <v>31</v>
      </c>
      <c r="F18" s="212">
        <f t="shared" si="1"/>
        <v>0.19496855345911951</v>
      </c>
      <c r="H18" s="41" t="s">
        <v>63</v>
      </c>
      <c r="I18" s="43" t="s">
        <v>64</v>
      </c>
      <c r="J18" s="195">
        <v>64</v>
      </c>
      <c r="K18" s="195">
        <v>75</v>
      </c>
      <c r="L18" s="31">
        <f t="shared" si="2"/>
        <v>-11</v>
      </c>
      <c r="M18" s="325">
        <f t="shared" si="3"/>
        <v>-0.171875</v>
      </c>
    </row>
    <row r="19" spans="1:13" x14ac:dyDescent="0.25">
      <c r="A19" s="44" t="s">
        <v>65</v>
      </c>
      <c r="B19" s="28" t="s">
        <v>66</v>
      </c>
      <c r="C19" s="40">
        <v>56</v>
      </c>
      <c r="D19" s="195">
        <v>23</v>
      </c>
      <c r="E19" s="40">
        <f t="shared" si="0"/>
        <v>33</v>
      </c>
      <c r="F19" s="212">
        <f t="shared" si="1"/>
        <v>0.41772151898734178</v>
      </c>
      <c r="H19" s="60" t="s">
        <v>65</v>
      </c>
      <c r="I19" s="28" t="s">
        <v>66</v>
      </c>
      <c r="J19" s="195">
        <v>23</v>
      </c>
      <c r="K19" s="63">
        <v>20</v>
      </c>
      <c r="L19" s="63">
        <f t="shared" si="2"/>
        <v>3</v>
      </c>
      <c r="M19" s="221">
        <f t="shared" si="3"/>
        <v>0.13043478260869565</v>
      </c>
    </row>
    <row r="20" spans="1:13" x14ac:dyDescent="0.25">
      <c r="A20" s="50" t="s">
        <v>67</v>
      </c>
      <c r="B20" s="28" t="s">
        <v>68</v>
      </c>
      <c r="C20" s="40">
        <v>40</v>
      </c>
      <c r="D20" s="195">
        <v>53</v>
      </c>
      <c r="E20" s="40">
        <f t="shared" si="0"/>
        <v>-13</v>
      </c>
      <c r="F20" s="212">
        <f t="shared" si="1"/>
        <v>-0.13978494623655913</v>
      </c>
      <c r="H20" s="50" t="s">
        <v>67</v>
      </c>
      <c r="I20" s="28" t="s">
        <v>68</v>
      </c>
      <c r="J20" s="195">
        <v>53</v>
      </c>
      <c r="K20" s="63">
        <v>56</v>
      </c>
      <c r="L20" s="63">
        <f t="shared" si="2"/>
        <v>-3</v>
      </c>
      <c r="M20" s="221">
        <f t="shared" si="3"/>
        <v>-5.6603773584905662E-2</v>
      </c>
    </row>
    <row r="21" spans="1:13" x14ac:dyDescent="0.25">
      <c r="A21" s="44" t="s">
        <v>67</v>
      </c>
      <c r="B21" s="28" t="s">
        <v>69</v>
      </c>
      <c r="C21" s="40">
        <v>13</v>
      </c>
      <c r="D21" s="195">
        <v>14</v>
      </c>
      <c r="E21" s="40">
        <f t="shared" si="0"/>
        <v>-1</v>
      </c>
      <c r="F21" s="212">
        <f t="shared" si="1"/>
        <v>-3.7037037037037035E-2</v>
      </c>
      <c r="H21" s="44" t="s">
        <v>67</v>
      </c>
      <c r="I21" s="28" t="s">
        <v>69</v>
      </c>
      <c r="J21" s="195">
        <v>14</v>
      </c>
      <c r="K21" s="63">
        <v>26</v>
      </c>
      <c r="L21" s="63">
        <f t="shared" si="2"/>
        <v>-12</v>
      </c>
      <c r="M21" s="221">
        <f t="shared" si="3"/>
        <v>-0.8571428571428571</v>
      </c>
    </row>
    <row r="22" spans="1:13" x14ac:dyDescent="0.25">
      <c r="A22" s="60" t="s">
        <v>67</v>
      </c>
      <c r="B22" s="28" t="s">
        <v>70</v>
      </c>
      <c r="C22" s="40">
        <v>112</v>
      </c>
      <c r="D22" s="195">
        <v>125</v>
      </c>
      <c r="E22" s="40">
        <f t="shared" si="0"/>
        <v>-13</v>
      </c>
      <c r="F22" s="212">
        <f t="shared" si="1"/>
        <v>-5.4852320675105488E-2</v>
      </c>
      <c r="H22" s="60" t="s">
        <v>67</v>
      </c>
      <c r="I22" s="28" t="s">
        <v>70</v>
      </c>
      <c r="J22" s="195">
        <v>125</v>
      </c>
      <c r="K22" s="195">
        <v>139</v>
      </c>
      <c r="L22" s="31">
        <f t="shared" si="2"/>
        <v>-14</v>
      </c>
      <c r="M22" s="325">
        <f t="shared" si="3"/>
        <v>-0.112</v>
      </c>
    </row>
    <row r="23" spans="1:13" x14ac:dyDescent="0.25">
      <c r="A23" s="48" t="s">
        <v>73</v>
      </c>
      <c r="B23" s="28" t="s">
        <v>74</v>
      </c>
      <c r="C23" s="40">
        <v>15</v>
      </c>
      <c r="D23" s="63">
        <v>25</v>
      </c>
      <c r="E23" s="40">
        <f t="shared" si="0"/>
        <v>-10</v>
      </c>
      <c r="F23" s="212">
        <f t="shared" si="1"/>
        <v>-0.25</v>
      </c>
      <c r="H23" s="48" t="s">
        <v>73</v>
      </c>
      <c r="I23" s="28" t="s">
        <v>74</v>
      </c>
      <c r="J23" s="63">
        <v>25</v>
      </c>
      <c r="K23" s="195">
        <v>32</v>
      </c>
      <c r="L23" s="31">
        <f t="shared" si="2"/>
        <v>-7</v>
      </c>
      <c r="M23" s="325">
        <f t="shared" si="3"/>
        <v>-0.28000000000000003</v>
      </c>
    </row>
    <row r="24" spans="1:13" x14ac:dyDescent="0.25">
      <c r="A24" s="60" t="s">
        <v>75</v>
      </c>
      <c r="B24" s="28" t="s">
        <v>76</v>
      </c>
      <c r="C24" s="40">
        <v>48</v>
      </c>
      <c r="D24" s="195">
        <v>62</v>
      </c>
      <c r="E24" s="40">
        <f t="shared" si="0"/>
        <v>-14</v>
      </c>
      <c r="F24" s="212">
        <f t="shared" si="1"/>
        <v>-0.12727272727272726</v>
      </c>
      <c r="H24" s="44" t="s">
        <v>450</v>
      </c>
      <c r="I24" s="28" t="s">
        <v>375</v>
      </c>
      <c r="J24" s="195"/>
      <c r="K24" s="63">
        <v>37</v>
      </c>
      <c r="L24" s="63"/>
      <c r="M24" s="221"/>
    </row>
    <row r="25" spans="1:13" x14ac:dyDescent="0.25">
      <c r="A25" s="48" t="s">
        <v>77</v>
      </c>
      <c r="B25" s="43" t="s">
        <v>78</v>
      </c>
      <c r="C25" s="40">
        <v>115</v>
      </c>
      <c r="D25" s="63">
        <v>106</v>
      </c>
      <c r="E25" s="40">
        <f t="shared" si="0"/>
        <v>9</v>
      </c>
      <c r="F25" s="212">
        <f t="shared" si="1"/>
        <v>4.072398190045249E-2</v>
      </c>
      <c r="H25" s="78" t="s">
        <v>75</v>
      </c>
      <c r="I25" s="28" t="s">
        <v>76</v>
      </c>
      <c r="J25" s="195">
        <v>62</v>
      </c>
      <c r="K25" s="195">
        <v>50</v>
      </c>
      <c r="L25" s="31">
        <f t="shared" si="2"/>
        <v>12</v>
      </c>
      <c r="M25" s="325">
        <f t="shared" si="3"/>
        <v>0.19354838709677419</v>
      </c>
    </row>
    <row r="26" spans="1:13" x14ac:dyDescent="0.25">
      <c r="A26" s="41" t="s">
        <v>77</v>
      </c>
      <c r="B26" s="43" t="s">
        <v>79</v>
      </c>
      <c r="C26" s="40">
        <v>47</v>
      </c>
      <c r="D26" s="195">
        <v>42</v>
      </c>
      <c r="E26" s="40">
        <f t="shared" si="0"/>
        <v>5</v>
      </c>
      <c r="F26" s="212">
        <f t="shared" si="1"/>
        <v>5.6179775280898875E-2</v>
      </c>
      <c r="H26" s="104" t="s">
        <v>451</v>
      </c>
      <c r="I26" s="28" t="s">
        <v>322</v>
      </c>
      <c r="J26" s="195"/>
      <c r="K26" s="63">
        <v>102</v>
      </c>
      <c r="L26" s="63"/>
      <c r="M26" s="221"/>
    </row>
    <row r="27" spans="1:13" x14ac:dyDescent="0.25">
      <c r="A27" s="75" t="s">
        <v>84</v>
      </c>
      <c r="B27" s="76" t="s">
        <v>85</v>
      </c>
      <c r="C27" s="40">
        <v>159</v>
      </c>
      <c r="D27" s="63">
        <v>134</v>
      </c>
      <c r="E27" s="40">
        <f t="shared" si="0"/>
        <v>25</v>
      </c>
      <c r="F27" s="212">
        <f t="shared" si="1"/>
        <v>8.5324232081911269E-2</v>
      </c>
      <c r="H27" s="44" t="s">
        <v>451</v>
      </c>
      <c r="I27" s="28" t="s">
        <v>138</v>
      </c>
      <c r="J27" s="195"/>
      <c r="K27" s="63">
        <v>108</v>
      </c>
      <c r="L27" s="63"/>
      <c r="M27" s="221"/>
    </row>
    <row r="28" spans="1:13" x14ac:dyDescent="0.25">
      <c r="A28" s="78" t="s">
        <v>86</v>
      </c>
      <c r="B28" s="28" t="s">
        <v>87</v>
      </c>
      <c r="C28" s="40">
        <v>55</v>
      </c>
      <c r="D28" s="195">
        <v>66</v>
      </c>
      <c r="E28" s="40">
        <f t="shared" si="0"/>
        <v>-11</v>
      </c>
      <c r="F28" s="212">
        <f t="shared" si="1"/>
        <v>-9.0909090909090912E-2</v>
      </c>
      <c r="H28" s="48" t="s">
        <v>77</v>
      </c>
      <c r="I28" s="43" t="s">
        <v>78</v>
      </c>
      <c r="J28" s="63">
        <v>106</v>
      </c>
      <c r="K28" s="195">
        <v>138</v>
      </c>
      <c r="L28" s="31">
        <f t="shared" si="2"/>
        <v>-32</v>
      </c>
      <c r="M28" s="325">
        <f t="shared" si="3"/>
        <v>-0.30188679245283018</v>
      </c>
    </row>
    <row r="29" spans="1:13" x14ac:dyDescent="0.25">
      <c r="A29" s="48" t="s">
        <v>88</v>
      </c>
      <c r="B29" s="43" t="s">
        <v>89</v>
      </c>
      <c r="C29" s="40">
        <v>165</v>
      </c>
      <c r="D29" s="63">
        <v>160</v>
      </c>
      <c r="E29" s="40">
        <f t="shared" si="0"/>
        <v>5</v>
      </c>
      <c r="F29" s="212">
        <f t="shared" si="1"/>
        <v>1.5384615384615385E-2</v>
      </c>
      <c r="H29" s="41" t="s">
        <v>77</v>
      </c>
      <c r="I29" s="43" t="s">
        <v>79</v>
      </c>
      <c r="J29" s="195">
        <v>42</v>
      </c>
      <c r="K29" s="195">
        <v>46</v>
      </c>
      <c r="L29" s="31">
        <f t="shared" si="2"/>
        <v>-4</v>
      </c>
      <c r="M29" s="325">
        <f t="shared" si="3"/>
        <v>-9.5238095238095233E-2</v>
      </c>
    </row>
    <row r="30" spans="1:13" x14ac:dyDescent="0.25">
      <c r="A30" s="50" t="s">
        <v>90</v>
      </c>
      <c r="B30" s="28" t="s">
        <v>91</v>
      </c>
      <c r="C30" s="40">
        <v>67</v>
      </c>
      <c r="D30" s="195">
        <v>39</v>
      </c>
      <c r="E30" s="40">
        <f t="shared" si="0"/>
        <v>28</v>
      </c>
      <c r="F30" s="212">
        <f t="shared" si="1"/>
        <v>0.26415094339622641</v>
      </c>
      <c r="H30" s="75" t="s">
        <v>84</v>
      </c>
      <c r="I30" s="43" t="s">
        <v>85</v>
      </c>
      <c r="J30" s="63">
        <v>134</v>
      </c>
      <c r="K30" s="195">
        <v>166</v>
      </c>
      <c r="L30" s="31">
        <f t="shared" si="2"/>
        <v>-32</v>
      </c>
      <c r="M30" s="325">
        <f t="shared" si="3"/>
        <v>-0.23880597014925373</v>
      </c>
    </row>
    <row r="31" spans="1:13" x14ac:dyDescent="0.25">
      <c r="A31" s="79" t="s">
        <v>92</v>
      </c>
      <c r="B31" s="28" t="s">
        <v>93</v>
      </c>
      <c r="C31" s="40">
        <v>49</v>
      </c>
      <c r="D31" s="195">
        <v>32</v>
      </c>
      <c r="E31" s="40">
        <f t="shared" si="0"/>
        <v>17</v>
      </c>
      <c r="F31" s="212">
        <f t="shared" si="1"/>
        <v>0.20987654320987653</v>
      </c>
      <c r="H31" s="78" t="s">
        <v>86</v>
      </c>
      <c r="I31" s="28" t="s">
        <v>87</v>
      </c>
      <c r="J31" s="195">
        <v>66</v>
      </c>
      <c r="K31" s="195">
        <v>67</v>
      </c>
      <c r="L31" s="31">
        <f t="shared" si="2"/>
        <v>-1</v>
      </c>
      <c r="M31" s="325">
        <f t="shared" si="3"/>
        <v>-1.5151515151515152E-2</v>
      </c>
    </row>
    <row r="32" spans="1:13" x14ac:dyDescent="0.25">
      <c r="A32" s="42" t="s">
        <v>94</v>
      </c>
      <c r="B32" s="43" t="s">
        <v>95</v>
      </c>
      <c r="C32" s="40">
        <v>16</v>
      </c>
      <c r="D32" s="195">
        <v>10</v>
      </c>
      <c r="E32" s="40">
        <f t="shared" si="0"/>
        <v>6</v>
      </c>
      <c r="F32" s="212">
        <f t="shared" si="1"/>
        <v>0.23076923076923078</v>
      </c>
      <c r="H32" s="92" t="s">
        <v>88</v>
      </c>
      <c r="I32" s="227" t="s">
        <v>89</v>
      </c>
      <c r="J32" s="63">
        <v>160</v>
      </c>
      <c r="K32" s="195">
        <v>184</v>
      </c>
      <c r="L32" s="31">
        <f t="shared" si="2"/>
        <v>-24</v>
      </c>
      <c r="M32" s="325">
        <f t="shared" si="3"/>
        <v>-0.15</v>
      </c>
    </row>
    <row r="33" spans="1:13" x14ac:dyDescent="0.25">
      <c r="A33" s="41" t="s">
        <v>98</v>
      </c>
      <c r="B33" s="28" t="s">
        <v>100</v>
      </c>
      <c r="C33" s="40">
        <v>71</v>
      </c>
      <c r="D33" s="195">
        <v>86</v>
      </c>
      <c r="E33" s="40">
        <f t="shared" si="0"/>
        <v>-15</v>
      </c>
      <c r="F33" s="212">
        <f t="shared" si="1"/>
        <v>-9.5541401273885357E-2</v>
      </c>
      <c r="H33" s="50" t="s">
        <v>90</v>
      </c>
      <c r="I33" s="28" t="s">
        <v>91</v>
      </c>
      <c r="J33" s="195">
        <v>39</v>
      </c>
      <c r="K33" s="195">
        <v>38</v>
      </c>
      <c r="L33" s="31">
        <f t="shared" si="2"/>
        <v>1</v>
      </c>
      <c r="M33" s="325">
        <f t="shared" si="3"/>
        <v>2.564102564102564E-2</v>
      </c>
    </row>
    <row r="34" spans="1:13" x14ac:dyDescent="0.25">
      <c r="A34" s="41" t="s">
        <v>101</v>
      </c>
      <c r="B34" s="43" t="s">
        <v>102</v>
      </c>
      <c r="C34" s="40">
        <v>121</v>
      </c>
      <c r="D34" s="63">
        <v>47</v>
      </c>
      <c r="E34" s="40">
        <f t="shared" si="0"/>
        <v>74</v>
      </c>
      <c r="F34" s="212">
        <f t="shared" si="1"/>
        <v>0.44047619047619047</v>
      </c>
      <c r="H34" s="79" t="s">
        <v>452</v>
      </c>
      <c r="I34" s="28" t="s">
        <v>453</v>
      </c>
      <c r="J34" s="195"/>
      <c r="K34" s="63">
        <v>83</v>
      </c>
      <c r="L34" s="63">
        <f t="shared" si="2"/>
        <v>-83</v>
      </c>
      <c r="M34" s="221"/>
    </row>
    <row r="35" spans="1:13" x14ac:dyDescent="0.25">
      <c r="A35" s="48" t="s">
        <v>101</v>
      </c>
      <c r="B35" s="43" t="s">
        <v>103</v>
      </c>
      <c r="C35" s="40">
        <v>8</v>
      </c>
      <c r="D35" s="63">
        <v>75</v>
      </c>
      <c r="E35" s="40">
        <f t="shared" si="0"/>
        <v>-67</v>
      </c>
      <c r="F35" s="212">
        <f t="shared" si="1"/>
        <v>-0.80722891566265065</v>
      </c>
      <c r="H35" s="79" t="s">
        <v>92</v>
      </c>
      <c r="I35" s="28" t="s">
        <v>93</v>
      </c>
      <c r="J35" s="195">
        <v>32</v>
      </c>
      <c r="K35" s="195">
        <v>48</v>
      </c>
      <c r="L35" s="31">
        <f t="shared" si="2"/>
        <v>-16</v>
      </c>
      <c r="M35" s="325">
        <f t="shared" si="3"/>
        <v>-0.5</v>
      </c>
    </row>
    <row r="36" spans="1:13" x14ac:dyDescent="0.25">
      <c r="A36" s="42" t="s">
        <v>104</v>
      </c>
      <c r="B36" s="28" t="s">
        <v>105</v>
      </c>
      <c r="C36" s="40">
        <v>147</v>
      </c>
      <c r="D36" s="195">
        <v>165</v>
      </c>
      <c r="E36" s="40">
        <f t="shared" si="0"/>
        <v>-18</v>
      </c>
      <c r="F36" s="212">
        <f t="shared" si="1"/>
        <v>-5.7692307692307696E-2</v>
      </c>
      <c r="H36" s="42" t="s">
        <v>94</v>
      </c>
      <c r="I36" s="43" t="s">
        <v>95</v>
      </c>
      <c r="J36" s="195">
        <v>10</v>
      </c>
      <c r="K36" s="195">
        <v>8</v>
      </c>
      <c r="L36" s="31">
        <f t="shared" si="2"/>
        <v>2</v>
      </c>
      <c r="M36" s="325">
        <f t="shared" si="3"/>
        <v>0.2</v>
      </c>
    </row>
    <row r="37" spans="1:13" x14ac:dyDescent="0.25">
      <c r="A37" s="48" t="s">
        <v>106</v>
      </c>
      <c r="B37" s="28" t="s">
        <v>107</v>
      </c>
      <c r="C37" s="40">
        <v>118</v>
      </c>
      <c r="D37" s="63">
        <v>127</v>
      </c>
      <c r="E37" s="40">
        <f t="shared" si="0"/>
        <v>-9</v>
      </c>
      <c r="F37" s="212">
        <f t="shared" si="1"/>
        <v>-3.6734693877551024E-2</v>
      </c>
      <c r="H37" s="41" t="s">
        <v>98</v>
      </c>
      <c r="I37" s="28" t="s">
        <v>100</v>
      </c>
      <c r="J37" s="195">
        <v>86</v>
      </c>
      <c r="K37" s="195">
        <v>85</v>
      </c>
      <c r="L37" s="31">
        <f t="shared" si="2"/>
        <v>1</v>
      </c>
      <c r="M37" s="325">
        <f t="shared" si="3"/>
        <v>1.1627906976744186E-2</v>
      </c>
    </row>
    <row r="38" spans="1:13" x14ac:dyDescent="0.25">
      <c r="A38" s="80" t="s">
        <v>108</v>
      </c>
      <c r="B38" s="49" t="s">
        <v>109</v>
      </c>
      <c r="C38" s="40">
        <v>172</v>
      </c>
      <c r="D38" s="195">
        <v>172</v>
      </c>
      <c r="E38" s="40">
        <f t="shared" si="0"/>
        <v>0</v>
      </c>
      <c r="F38" s="212">
        <f t="shared" si="1"/>
        <v>0</v>
      </c>
      <c r="H38" s="41" t="s">
        <v>101</v>
      </c>
      <c r="I38" s="43" t="s">
        <v>102</v>
      </c>
      <c r="J38" s="63">
        <v>47</v>
      </c>
      <c r="K38" s="195">
        <v>49</v>
      </c>
      <c r="L38" s="31">
        <f t="shared" si="2"/>
        <v>-2</v>
      </c>
      <c r="M38" s="325">
        <f t="shared" si="3"/>
        <v>-4.2553191489361701E-2</v>
      </c>
    </row>
    <row r="39" spans="1:13" ht="15.75" thickBot="1" x14ac:dyDescent="0.3">
      <c r="A39" s="42" t="s">
        <v>110</v>
      </c>
      <c r="B39" s="28" t="s">
        <v>111</v>
      </c>
      <c r="C39" s="40">
        <v>116</v>
      </c>
      <c r="D39" s="63">
        <v>42</v>
      </c>
      <c r="E39" s="40">
        <f t="shared" si="0"/>
        <v>74</v>
      </c>
      <c r="F39" s="212">
        <f t="shared" si="1"/>
        <v>0.46835443037974683</v>
      </c>
      <c r="H39" s="48" t="s">
        <v>101</v>
      </c>
      <c r="I39" s="43" t="s">
        <v>103</v>
      </c>
      <c r="J39" s="63">
        <v>75</v>
      </c>
      <c r="K39" s="195">
        <v>99</v>
      </c>
      <c r="L39" s="31">
        <f t="shared" si="2"/>
        <v>-24</v>
      </c>
      <c r="M39" s="325">
        <f t="shared" si="3"/>
        <v>-0.32</v>
      </c>
    </row>
    <row r="40" spans="1:13" x14ac:dyDescent="0.25">
      <c r="A40" t="s">
        <v>1</v>
      </c>
      <c r="C40" s="215" t="s">
        <v>11</v>
      </c>
      <c r="D40" s="168" t="s">
        <v>433</v>
      </c>
      <c r="E40" s="216" t="s">
        <v>436</v>
      </c>
      <c r="F40" s="216" t="s">
        <v>438</v>
      </c>
      <c r="H40" s="42" t="s">
        <v>104</v>
      </c>
      <c r="I40" s="28" t="s">
        <v>105</v>
      </c>
      <c r="J40" s="195">
        <v>165</v>
      </c>
      <c r="K40" s="195">
        <v>175</v>
      </c>
      <c r="L40" s="31">
        <f t="shared" si="2"/>
        <v>-10</v>
      </c>
      <c r="M40" s="325">
        <f t="shared" si="3"/>
        <v>-6.0606060606060608E-2</v>
      </c>
    </row>
    <row r="41" spans="1:13" x14ac:dyDescent="0.25">
      <c r="A41" t="s">
        <v>439</v>
      </c>
      <c r="C41" s="217" t="s">
        <v>20</v>
      </c>
      <c r="D41" s="176" t="s">
        <v>13</v>
      </c>
      <c r="E41" s="15" t="s">
        <v>437</v>
      </c>
      <c r="F41" s="15" t="s">
        <v>436</v>
      </c>
      <c r="H41" s="104" t="s">
        <v>104</v>
      </c>
      <c r="I41" s="43" t="s">
        <v>454</v>
      </c>
      <c r="J41" s="195"/>
      <c r="K41" s="195">
        <v>192</v>
      </c>
      <c r="L41" s="31"/>
      <c r="M41" s="325"/>
    </row>
    <row r="42" spans="1:13" x14ac:dyDescent="0.25">
      <c r="A42" t="s">
        <v>423</v>
      </c>
      <c r="C42" s="217" t="s">
        <v>28</v>
      </c>
      <c r="D42" s="176" t="s">
        <v>434</v>
      </c>
      <c r="E42" s="15" t="s">
        <v>433</v>
      </c>
      <c r="F42" s="15" t="s">
        <v>433</v>
      </c>
      <c r="H42" s="48" t="s">
        <v>442</v>
      </c>
      <c r="I42" s="28" t="s">
        <v>107</v>
      </c>
      <c r="J42" s="63">
        <v>127</v>
      </c>
      <c r="K42" s="195">
        <v>149</v>
      </c>
      <c r="L42" s="31">
        <f t="shared" si="2"/>
        <v>-22</v>
      </c>
      <c r="M42" s="325">
        <f t="shared" si="3"/>
        <v>-0.17322834645669291</v>
      </c>
    </row>
    <row r="43" spans="1:13" x14ac:dyDescent="0.25">
      <c r="C43" s="218" t="s">
        <v>32</v>
      </c>
      <c r="D43" s="176" t="s">
        <v>27</v>
      </c>
      <c r="E43" s="136">
        <v>42562</v>
      </c>
      <c r="F43" s="136">
        <v>42562</v>
      </c>
      <c r="H43" s="80" t="s">
        <v>108</v>
      </c>
      <c r="I43" s="49" t="s">
        <v>109</v>
      </c>
      <c r="J43" s="195">
        <v>172</v>
      </c>
      <c r="K43" s="63">
        <v>191</v>
      </c>
      <c r="L43" s="63">
        <f t="shared" si="2"/>
        <v>-19</v>
      </c>
      <c r="M43" s="221">
        <f t="shared" si="3"/>
        <v>-0.11046511627906977</v>
      </c>
    </row>
    <row r="44" spans="1:13" ht="15.75" thickBot="1" x14ac:dyDescent="0.3">
      <c r="A44" s="18" t="s">
        <v>33</v>
      </c>
      <c r="B44" s="19" t="s">
        <v>34</v>
      </c>
      <c r="C44" s="25">
        <v>42562</v>
      </c>
      <c r="D44" s="219">
        <v>42602</v>
      </c>
      <c r="E44" s="21">
        <v>42602</v>
      </c>
      <c r="F44" s="220">
        <v>42602</v>
      </c>
      <c r="H44" s="42" t="s">
        <v>112</v>
      </c>
      <c r="I44" s="28" t="s">
        <v>111</v>
      </c>
      <c r="J44" s="63">
        <v>42</v>
      </c>
      <c r="K44" s="195">
        <v>35</v>
      </c>
      <c r="L44" s="31">
        <f t="shared" si="2"/>
        <v>7</v>
      </c>
      <c r="M44" s="325">
        <f t="shared" si="3"/>
        <v>0.16666666666666666</v>
      </c>
    </row>
    <row r="45" spans="1:13" x14ac:dyDescent="0.25">
      <c r="A45" s="27" t="s">
        <v>112</v>
      </c>
      <c r="B45" s="28" t="s">
        <v>113</v>
      </c>
      <c r="C45" s="40">
        <v>99</v>
      </c>
      <c r="D45" s="195">
        <v>124</v>
      </c>
      <c r="E45" s="40">
        <f t="shared" ref="E45:E70" si="4">+C45-D45</f>
        <v>-25</v>
      </c>
      <c r="F45" s="212">
        <f t="shared" ref="F45:F69" si="5">+E45/(C45+D45)</f>
        <v>-0.11210762331838565</v>
      </c>
      <c r="H45" t="s">
        <v>446</v>
      </c>
      <c r="J45" s="168" t="s">
        <v>433</v>
      </c>
      <c r="K45" s="331" t="s">
        <v>433</v>
      </c>
      <c r="L45" s="332" t="s">
        <v>436</v>
      </c>
      <c r="M45" s="328" t="s">
        <v>525</v>
      </c>
    </row>
    <row r="46" spans="1:13" x14ac:dyDescent="0.25">
      <c r="A46" s="35" t="s">
        <v>114</v>
      </c>
      <c r="B46" s="36" t="s">
        <v>115</v>
      </c>
      <c r="C46" s="40">
        <v>39</v>
      </c>
      <c r="D46" s="195">
        <v>56</v>
      </c>
      <c r="E46" s="40">
        <f t="shared" si="4"/>
        <v>-17</v>
      </c>
      <c r="F46" s="212">
        <f t="shared" si="5"/>
        <v>-0.17894736842105263</v>
      </c>
      <c r="H46" t="s">
        <v>448</v>
      </c>
      <c r="J46" s="176" t="s">
        <v>13</v>
      </c>
      <c r="K46" s="324" t="s">
        <v>13</v>
      </c>
      <c r="L46" s="333" t="s">
        <v>523</v>
      </c>
      <c r="M46" s="329" t="s">
        <v>523</v>
      </c>
    </row>
    <row r="47" spans="1:13" x14ac:dyDescent="0.25">
      <c r="A47" s="82" t="s">
        <v>114</v>
      </c>
      <c r="B47" s="49" t="s">
        <v>116</v>
      </c>
      <c r="C47" s="40">
        <v>150</v>
      </c>
      <c r="D47" s="195">
        <v>159</v>
      </c>
      <c r="E47" s="40">
        <f t="shared" si="4"/>
        <v>-9</v>
      </c>
      <c r="F47" s="212">
        <f t="shared" si="5"/>
        <v>-2.9126213592233011E-2</v>
      </c>
      <c r="H47" t="s">
        <v>423</v>
      </c>
      <c r="J47" s="176" t="s">
        <v>434</v>
      </c>
      <c r="K47" s="324" t="s">
        <v>434</v>
      </c>
      <c r="L47" s="333" t="s">
        <v>524</v>
      </c>
      <c r="M47" s="329" t="s">
        <v>524</v>
      </c>
    </row>
    <row r="48" spans="1:13" x14ac:dyDescent="0.25">
      <c r="A48" s="44" t="s">
        <v>117</v>
      </c>
      <c r="B48" s="28" t="s">
        <v>118</v>
      </c>
      <c r="C48" s="40">
        <v>144</v>
      </c>
      <c r="D48" s="195">
        <v>114</v>
      </c>
      <c r="E48" s="40">
        <f t="shared" si="4"/>
        <v>30</v>
      </c>
      <c r="F48" s="212">
        <f t="shared" si="5"/>
        <v>0.11627906976744186</v>
      </c>
      <c r="J48" s="176" t="s">
        <v>27</v>
      </c>
      <c r="K48" s="324" t="s">
        <v>27</v>
      </c>
      <c r="L48" s="334">
        <v>42602</v>
      </c>
      <c r="M48" s="330">
        <v>42602</v>
      </c>
    </row>
    <row r="49" spans="1:13" ht="15.75" thickBot="1" x14ac:dyDescent="0.3">
      <c r="A49" s="78" t="s">
        <v>119</v>
      </c>
      <c r="B49" s="43" t="s">
        <v>120</v>
      </c>
      <c r="C49" s="40">
        <v>33</v>
      </c>
      <c r="D49" s="63">
        <v>85</v>
      </c>
      <c r="E49" s="40">
        <f t="shared" si="4"/>
        <v>-52</v>
      </c>
      <c r="F49" s="212">
        <f t="shared" si="5"/>
        <v>-0.44067796610169491</v>
      </c>
      <c r="H49" s="240" t="s">
        <v>33</v>
      </c>
      <c r="I49" s="241" t="s">
        <v>34</v>
      </c>
      <c r="J49" s="219">
        <v>42602</v>
      </c>
      <c r="K49" s="219">
        <v>42710</v>
      </c>
      <c r="L49" s="335">
        <v>42710</v>
      </c>
      <c r="M49" s="335">
        <v>42710</v>
      </c>
    </row>
    <row r="50" spans="1:13" x14ac:dyDescent="0.25">
      <c r="A50" s="60" t="s">
        <v>122</v>
      </c>
      <c r="B50" s="28" t="s">
        <v>123</v>
      </c>
      <c r="C50" s="40">
        <v>70</v>
      </c>
      <c r="D50" s="195">
        <v>41</v>
      </c>
      <c r="E50" s="40">
        <f t="shared" si="4"/>
        <v>29</v>
      </c>
      <c r="F50" s="212">
        <f t="shared" si="5"/>
        <v>0.26126126126126126</v>
      </c>
      <c r="H50" s="27" t="s">
        <v>112</v>
      </c>
      <c r="I50" s="28" t="s">
        <v>113</v>
      </c>
      <c r="J50" s="195">
        <v>124</v>
      </c>
      <c r="K50" s="195">
        <v>124</v>
      </c>
      <c r="L50" s="31">
        <f t="shared" si="2"/>
        <v>0</v>
      </c>
      <c r="M50" s="325">
        <f t="shared" si="3"/>
        <v>0</v>
      </c>
    </row>
    <row r="51" spans="1:13" x14ac:dyDescent="0.25">
      <c r="A51" s="60" t="s">
        <v>126</v>
      </c>
      <c r="B51" s="28" t="s">
        <v>127</v>
      </c>
      <c r="C51" s="40">
        <v>79</v>
      </c>
      <c r="D51" s="195">
        <v>77</v>
      </c>
      <c r="E51" s="40">
        <f t="shared" si="4"/>
        <v>2</v>
      </c>
      <c r="F51" s="212">
        <f t="shared" si="5"/>
        <v>1.282051282051282E-2</v>
      </c>
      <c r="H51" s="35" t="s">
        <v>114</v>
      </c>
      <c r="I51" s="36" t="s">
        <v>115</v>
      </c>
      <c r="J51" s="195">
        <v>56</v>
      </c>
      <c r="K51" s="195">
        <v>119</v>
      </c>
      <c r="L51" s="31">
        <f t="shared" si="2"/>
        <v>-63</v>
      </c>
      <c r="M51" s="325">
        <f t="shared" si="3"/>
        <v>-1.125</v>
      </c>
    </row>
    <row r="52" spans="1:13" x14ac:dyDescent="0.25">
      <c r="A52" s="41" t="s">
        <v>128</v>
      </c>
      <c r="B52" s="28" t="s">
        <v>129</v>
      </c>
      <c r="C52" s="40">
        <v>157</v>
      </c>
      <c r="D52" s="63">
        <v>145</v>
      </c>
      <c r="E52" s="40">
        <f t="shared" si="4"/>
        <v>12</v>
      </c>
      <c r="F52" s="212">
        <f t="shared" si="5"/>
        <v>3.9735099337748346E-2</v>
      </c>
      <c r="H52" s="82" t="s">
        <v>114</v>
      </c>
      <c r="I52" s="49" t="s">
        <v>116</v>
      </c>
      <c r="J52" s="195">
        <v>159</v>
      </c>
      <c r="K52" s="195">
        <v>117</v>
      </c>
      <c r="L52" s="31">
        <f t="shared" si="2"/>
        <v>42</v>
      </c>
      <c r="M52" s="325">
        <f t="shared" si="3"/>
        <v>0.26415094339622641</v>
      </c>
    </row>
    <row r="53" spans="1:13" x14ac:dyDescent="0.25">
      <c r="A53" s="44" t="s">
        <v>128</v>
      </c>
      <c r="B53" s="28" t="s">
        <v>130</v>
      </c>
      <c r="C53" s="40">
        <v>67</v>
      </c>
      <c r="D53" s="195">
        <v>88</v>
      </c>
      <c r="E53" s="40">
        <f t="shared" si="4"/>
        <v>-21</v>
      </c>
      <c r="F53" s="212">
        <f t="shared" si="5"/>
        <v>-0.13548387096774195</v>
      </c>
      <c r="H53" s="44" t="s">
        <v>117</v>
      </c>
      <c r="I53" s="28" t="s">
        <v>118</v>
      </c>
      <c r="J53" s="195">
        <v>114</v>
      </c>
      <c r="K53" s="195">
        <v>134</v>
      </c>
      <c r="L53" s="31">
        <f t="shared" si="2"/>
        <v>-20</v>
      </c>
      <c r="M53" s="325">
        <f t="shared" si="3"/>
        <v>-0.17543859649122806</v>
      </c>
    </row>
    <row r="54" spans="1:13" ht="15.75" x14ac:dyDescent="0.25">
      <c r="A54" s="42" t="s">
        <v>131</v>
      </c>
      <c r="B54" s="28" t="s">
        <v>132</v>
      </c>
      <c r="C54" s="40">
        <v>59</v>
      </c>
      <c r="D54" s="195">
        <v>101</v>
      </c>
      <c r="E54" s="40">
        <f t="shared" si="4"/>
        <v>-42</v>
      </c>
      <c r="F54" s="212">
        <f t="shared" si="5"/>
        <v>-0.26250000000000001</v>
      </c>
      <c r="H54" s="231" t="s">
        <v>119</v>
      </c>
      <c r="I54" s="232" t="s">
        <v>120</v>
      </c>
      <c r="J54" s="63">
        <v>85</v>
      </c>
      <c r="K54" s="63">
        <v>104</v>
      </c>
      <c r="L54" s="63">
        <f t="shared" si="2"/>
        <v>-19</v>
      </c>
      <c r="M54" s="221">
        <f t="shared" si="3"/>
        <v>-0.22352941176470589</v>
      </c>
    </row>
    <row r="55" spans="1:13" x14ac:dyDescent="0.25">
      <c r="A55" s="42" t="s">
        <v>131</v>
      </c>
      <c r="B55" s="28" t="s">
        <v>133</v>
      </c>
      <c r="C55" s="40">
        <v>29</v>
      </c>
      <c r="D55" s="195">
        <v>52</v>
      </c>
      <c r="E55" s="40">
        <f t="shared" si="4"/>
        <v>-23</v>
      </c>
      <c r="F55" s="212">
        <f t="shared" si="5"/>
        <v>-0.2839506172839506</v>
      </c>
      <c r="H55" s="60" t="s">
        <v>122</v>
      </c>
      <c r="I55" s="28" t="s">
        <v>123</v>
      </c>
      <c r="J55" s="195">
        <v>41</v>
      </c>
      <c r="K55" s="195">
        <v>55</v>
      </c>
      <c r="L55" s="31">
        <f t="shared" si="2"/>
        <v>-14</v>
      </c>
      <c r="M55" s="325">
        <f t="shared" si="3"/>
        <v>-0.34146341463414637</v>
      </c>
    </row>
    <row r="56" spans="1:13" x14ac:dyDescent="0.25">
      <c r="A56" s="42" t="s">
        <v>135</v>
      </c>
      <c r="B56" s="43" t="s">
        <v>136</v>
      </c>
      <c r="C56" s="40">
        <v>72</v>
      </c>
      <c r="D56" s="63">
        <v>115</v>
      </c>
      <c r="E56" s="40">
        <f t="shared" si="4"/>
        <v>-43</v>
      </c>
      <c r="F56" s="212">
        <f t="shared" si="5"/>
        <v>-0.22994652406417113</v>
      </c>
      <c r="H56" s="60" t="s">
        <v>126</v>
      </c>
      <c r="I56" s="28" t="s">
        <v>127</v>
      </c>
      <c r="J56" s="195">
        <v>77</v>
      </c>
      <c r="K56" s="195">
        <v>77</v>
      </c>
      <c r="L56" s="31">
        <f t="shared" si="2"/>
        <v>0</v>
      </c>
      <c r="M56" s="325">
        <f t="shared" si="3"/>
        <v>0</v>
      </c>
    </row>
    <row r="57" spans="1:13" x14ac:dyDescent="0.25">
      <c r="A57" s="59" t="s">
        <v>139</v>
      </c>
      <c r="B57" s="43" t="s">
        <v>140</v>
      </c>
      <c r="C57" s="40">
        <v>33</v>
      </c>
      <c r="D57" s="195">
        <v>37</v>
      </c>
      <c r="E57" s="40">
        <f t="shared" si="4"/>
        <v>-4</v>
      </c>
      <c r="F57" s="212">
        <f t="shared" si="5"/>
        <v>-5.7142857142857141E-2</v>
      </c>
      <c r="H57" s="41" t="s">
        <v>443</v>
      </c>
      <c r="I57" s="28" t="s">
        <v>129</v>
      </c>
      <c r="J57" s="63">
        <v>145</v>
      </c>
      <c r="K57" s="195">
        <v>171</v>
      </c>
      <c r="L57" s="31">
        <f t="shared" si="2"/>
        <v>-26</v>
      </c>
      <c r="M57" s="325">
        <f t="shared" si="3"/>
        <v>-0.1793103448275862</v>
      </c>
    </row>
    <row r="58" spans="1:13" x14ac:dyDescent="0.25">
      <c r="A58" s="48" t="s">
        <v>139</v>
      </c>
      <c r="B58" s="28" t="s">
        <v>141</v>
      </c>
      <c r="C58" s="40">
        <v>28</v>
      </c>
      <c r="D58" s="195">
        <v>44</v>
      </c>
      <c r="E58" s="40">
        <f t="shared" si="4"/>
        <v>-16</v>
      </c>
      <c r="F58" s="212">
        <f t="shared" si="5"/>
        <v>-0.22222222222222221</v>
      </c>
      <c r="H58" s="44" t="s">
        <v>128</v>
      </c>
      <c r="I58" s="28" t="s">
        <v>130</v>
      </c>
      <c r="J58" s="195">
        <v>88</v>
      </c>
      <c r="K58" s="195">
        <v>87</v>
      </c>
      <c r="L58" s="31">
        <f t="shared" si="2"/>
        <v>1</v>
      </c>
      <c r="M58" s="325">
        <f t="shared" si="3"/>
        <v>1.1363636363636364E-2</v>
      </c>
    </row>
    <row r="59" spans="1:13" x14ac:dyDescent="0.25">
      <c r="A59" s="50" t="s">
        <v>142</v>
      </c>
      <c r="B59" s="28" t="s">
        <v>143</v>
      </c>
      <c r="C59" s="40">
        <v>23</v>
      </c>
      <c r="D59" s="195">
        <v>31</v>
      </c>
      <c r="E59" s="40">
        <f t="shared" si="4"/>
        <v>-8</v>
      </c>
      <c r="F59" s="212">
        <f t="shared" si="5"/>
        <v>-0.14814814814814814</v>
      </c>
      <c r="H59" s="42" t="s">
        <v>131</v>
      </c>
      <c r="I59" s="28" t="s">
        <v>132</v>
      </c>
      <c r="J59" s="195">
        <v>101</v>
      </c>
      <c r="K59" s="63">
        <v>172</v>
      </c>
      <c r="L59" s="63">
        <f t="shared" si="2"/>
        <v>-71</v>
      </c>
      <c r="M59" s="221">
        <f t="shared" si="3"/>
        <v>-0.70297029702970293</v>
      </c>
    </row>
    <row r="60" spans="1:13" x14ac:dyDescent="0.25">
      <c r="A60" s="50" t="s">
        <v>144</v>
      </c>
      <c r="B60" s="28" t="s">
        <v>115</v>
      </c>
      <c r="C60" s="40">
        <v>113</v>
      </c>
      <c r="D60" s="195">
        <v>133</v>
      </c>
      <c r="E60" s="40">
        <f t="shared" si="4"/>
        <v>-20</v>
      </c>
      <c r="F60" s="212">
        <f t="shared" si="5"/>
        <v>-8.1300813008130079E-2</v>
      </c>
      <c r="H60" s="42" t="s">
        <v>131</v>
      </c>
      <c r="I60" s="28" t="s">
        <v>133</v>
      </c>
      <c r="J60" s="195">
        <v>52</v>
      </c>
      <c r="K60" s="195">
        <v>84</v>
      </c>
      <c r="L60" s="31">
        <f t="shared" si="2"/>
        <v>-32</v>
      </c>
      <c r="M60" s="325">
        <f t="shared" si="3"/>
        <v>-0.61538461538461542</v>
      </c>
    </row>
    <row r="61" spans="1:13" x14ac:dyDescent="0.25">
      <c r="A61" s="91" t="s">
        <v>144</v>
      </c>
      <c r="B61" s="28" t="s">
        <v>145</v>
      </c>
      <c r="C61" s="40">
        <v>42</v>
      </c>
      <c r="D61" s="195">
        <v>49</v>
      </c>
      <c r="E61" s="40">
        <f t="shared" si="4"/>
        <v>-7</v>
      </c>
      <c r="F61" s="212">
        <f t="shared" si="5"/>
        <v>-7.6923076923076927E-2</v>
      </c>
      <c r="H61" s="42" t="s">
        <v>135</v>
      </c>
      <c r="I61" s="43" t="s">
        <v>136</v>
      </c>
      <c r="J61" s="63">
        <v>115</v>
      </c>
      <c r="K61" s="195">
        <v>120</v>
      </c>
      <c r="L61" s="31">
        <f t="shared" si="2"/>
        <v>-5</v>
      </c>
      <c r="M61" s="325">
        <f t="shared" si="3"/>
        <v>-4.3478260869565216E-2</v>
      </c>
    </row>
    <row r="62" spans="1:13" x14ac:dyDescent="0.25">
      <c r="A62" s="92" t="s">
        <v>144</v>
      </c>
      <c r="B62" s="43" t="s">
        <v>146</v>
      </c>
      <c r="C62" s="40">
        <v>151</v>
      </c>
      <c r="D62" s="195">
        <v>119</v>
      </c>
      <c r="E62" s="40">
        <f t="shared" si="4"/>
        <v>32</v>
      </c>
      <c r="F62" s="212">
        <f t="shared" si="5"/>
        <v>0.11851851851851852</v>
      </c>
      <c r="H62" s="59" t="s">
        <v>139</v>
      </c>
      <c r="I62" s="43" t="s">
        <v>140</v>
      </c>
      <c r="J62" s="195">
        <v>37</v>
      </c>
      <c r="K62" s="195">
        <v>45</v>
      </c>
      <c r="L62" s="31">
        <f t="shared" si="2"/>
        <v>-8</v>
      </c>
      <c r="M62" s="325">
        <f t="shared" si="3"/>
        <v>-0.21621621621621623</v>
      </c>
    </row>
    <row r="63" spans="1:13" x14ac:dyDescent="0.25">
      <c r="A63" s="27" t="s">
        <v>147</v>
      </c>
      <c r="B63" s="28" t="s">
        <v>66</v>
      </c>
      <c r="C63" s="40">
        <v>143</v>
      </c>
      <c r="D63" s="195">
        <v>118</v>
      </c>
      <c r="E63" s="40">
        <f t="shared" si="4"/>
        <v>25</v>
      </c>
      <c r="F63" s="212">
        <f t="shared" si="5"/>
        <v>9.5785440613026823E-2</v>
      </c>
      <c r="H63" s="42" t="s">
        <v>139</v>
      </c>
      <c r="I63" s="28" t="s">
        <v>141</v>
      </c>
      <c r="J63" s="195">
        <v>44</v>
      </c>
      <c r="K63" s="195">
        <v>38</v>
      </c>
      <c r="L63" s="31">
        <f t="shared" si="2"/>
        <v>6</v>
      </c>
      <c r="M63" s="325">
        <f t="shared" si="3"/>
        <v>0.13636363636363635</v>
      </c>
    </row>
    <row r="64" spans="1:13" x14ac:dyDescent="0.25">
      <c r="A64" s="44" t="s">
        <v>150</v>
      </c>
      <c r="B64" s="43" t="s">
        <v>151</v>
      </c>
      <c r="C64" s="40">
        <v>51</v>
      </c>
      <c r="D64" s="63">
        <v>26</v>
      </c>
      <c r="E64" s="40">
        <f t="shared" si="4"/>
        <v>25</v>
      </c>
      <c r="F64" s="212">
        <f t="shared" si="5"/>
        <v>0.32467532467532467</v>
      </c>
      <c r="H64" s="50" t="s">
        <v>142</v>
      </c>
      <c r="I64" s="28" t="s">
        <v>143</v>
      </c>
      <c r="J64" s="195">
        <v>31</v>
      </c>
      <c r="K64" s="195">
        <v>59</v>
      </c>
      <c r="L64" s="31">
        <f t="shared" si="2"/>
        <v>-28</v>
      </c>
      <c r="M64" s="325">
        <f t="shared" si="3"/>
        <v>-0.90322580645161288</v>
      </c>
    </row>
    <row r="65" spans="1:13" x14ac:dyDescent="0.25">
      <c r="A65" s="41" t="s">
        <v>152</v>
      </c>
      <c r="B65" s="28" t="s">
        <v>154</v>
      </c>
      <c r="C65" s="40">
        <v>18</v>
      </c>
      <c r="D65" s="195">
        <v>5</v>
      </c>
      <c r="E65" s="40">
        <f t="shared" si="4"/>
        <v>13</v>
      </c>
      <c r="F65" s="212">
        <f t="shared" si="5"/>
        <v>0.56521739130434778</v>
      </c>
      <c r="H65" s="50" t="s">
        <v>144</v>
      </c>
      <c r="I65" s="28" t="s">
        <v>115</v>
      </c>
      <c r="J65" s="195">
        <v>133</v>
      </c>
      <c r="K65" s="195">
        <v>142</v>
      </c>
      <c r="L65" s="31">
        <f t="shared" si="2"/>
        <v>-9</v>
      </c>
      <c r="M65" s="325">
        <f t="shared" si="3"/>
        <v>-6.7669172932330823E-2</v>
      </c>
    </row>
    <row r="66" spans="1:13" x14ac:dyDescent="0.25">
      <c r="A66" s="48" t="s">
        <v>155</v>
      </c>
      <c r="B66" s="28" t="s">
        <v>130</v>
      </c>
      <c r="C66" s="40">
        <v>64</v>
      </c>
      <c r="D66" s="63">
        <v>46</v>
      </c>
      <c r="E66" s="40">
        <f t="shared" si="4"/>
        <v>18</v>
      </c>
      <c r="F66" s="212">
        <f t="shared" si="5"/>
        <v>0.16363636363636364</v>
      </c>
      <c r="H66" s="91" t="s">
        <v>144</v>
      </c>
      <c r="I66" s="28" t="s">
        <v>145</v>
      </c>
      <c r="J66" s="195">
        <v>49</v>
      </c>
      <c r="K66" s="195">
        <v>41</v>
      </c>
      <c r="L66" s="31">
        <f t="shared" si="2"/>
        <v>8</v>
      </c>
      <c r="M66" s="325">
        <f t="shared" si="3"/>
        <v>0.16326530612244897</v>
      </c>
    </row>
    <row r="67" spans="1:13" x14ac:dyDescent="0.25">
      <c r="A67" s="60" t="s">
        <v>155</v>
      </c>
      <c r="B67" s="43" t="s">
        <v>156</v>
      </c>
      <c r="C67" s="40">
        <v>170</v>
      </c>
      <c r="D67" s="195">
        <v>157</v>
      </c>
      <c r="E67" s="40">
        <f t="shared" si="4"/>
        <v>13</v>
      </c>
      <c r="F67" s="212">
        <f t="shared" si="5"/>
        <v>3.9755351681957186E-2</v>
      </c>
      <c r="H67" s="92" t="s">
        <v>144</v>
      </c>
      <c r="I67" s="43" t="s">
        <v>146</v>
      </c>
      <c r="J67" s="195">
        <v>119</v>
      </c>
      <c r="K67" s="195">
        <v>144</v>
      </c>
      <c r="L67" s="31">
        <f t="shared" si="2"/>
        <v>-25</v>
      </c>
      <c r="M67" s="325">
        <f t="shared" si="3"/>
        <v>-0.21008403361344538</v>
      </c>
    </row>
    <row r="68" spans="1:13" x14ac:dyDescent="0.25">
      <c r="A68" s="44" t="s">
        <v>157</v>
      </c>
      <c r="B68" s="28" t="s">
        <v>158</v>
      </c>
      <c r="C68" s="40">
        <v>31</v>
      </c>
      <c r="D68" s="195">
        <v>34</v>
      </c>
      <c r="E68" s="40">
        <f t="shared" si="4"/>
        <v>-3</v>
      </c>
      <c r="F68" s="212">
        <f t="shared" si="5"/>
        <v>-4.6153846153846156E-2</v>
      </c>
      <c r="H68" s="27" t="s">
        <v>147</v>
      </c>
      <c r="I68" s="28" t="s">
        <v>66</v>
      </c>
      <c r="J68" s="195">
        <v>118</v>
      </c>
      <c r="K68" s="195">
        <v>141</v>
      </c>
      <c r="L68" s="31">
        <f t="shared" si="2"/>
        <v>-23</v>
      </c>
      <c r="M68" s="325">
        <f t="shared" si="3"/>
        <v>-0.19491525423728814</v>
      </c>
    </row>
    <row r="69" spans="1:13" x14ac:dyDescent="0.25">
      <c r="A69" s="78" t="s">
        <v>159</v>
      </c>
      <c r="B69" s="28" t="s">
        <v>160</v>
      </c>
      <c r="C69" s="40">
        <v>36</v>
      </c>
      <c r="D69" s="63">
        <v>51</v>
      </c>
      <c r="E69" s="40">
        <f t="shared" si="4"/>
        <v>-15</v>
      </c>
      <c r="F69" s="212">
        <f t="shared" si="5"/>
        <v>-0.17241379310344829</v>
      </c>
      <c r="H69" s="44" t="s">
        <v>150</v>
      </c>
      <c r="I69" s="43" t="s">
        <v>444</v>
      </c>
      <c r="J69" s="63">
        <v>26</v>
      </c>
      <c r="K69" s="195">
        <v>25</v>
      </c>
      <c r="L69" s="31">
        <f t="shared" si="2"/>
        <v>1</v>
      </c>
      <c r="M69" s="325">
        <f t="shared" si="3"/>
        <v>3.8461538461538464E-2</v>
      </c>
    </row>
    <row r="70" spans="1:13" ht="15.75" thickBot="1" x14ac:dyDescent="0.3">
      <c r="A70" s="78" t="s">
        <v>161</v>
      </c>
      <c r="B70" s="43" t="s">
        <v>162</v>
      </c>
      <c r="C70" s="40">
        <v>133</v>
      </c>
      <c r="D70" s="63">
        <v>131</v>
      </c>
      <c r="E70" s="40">
        <f t="shared" si="4"/>
        <v>2</v>
      </c>
      <c r="F70" s="212">
        <f>+E70/(C70+D70)</f>
        <v>7.575757575757576E-3</v>
      </c>
      <c r="H70" s="44" t="s">
        <v>152</v>
      </c>
      <c r="I70" s="28" t="s">
        <v>455</v>
      </c>
      <c r="J70" s="195"/>
      <c r="K70" s="63">
        <v>70</v>
      </c>
      <c r="L70" s="63"/>
      <c r="M70" s="221"/>
    </row>
    <row r="71" spans="1:13" x14ac:dyDescent="0.25">
      <c r="A71" t="s">
        <v>1</v>
      </c>
      <c r="C71" s="215" t="s">
        <v>11</v>
      </c>
      <c r="D71" s="168" t="s">
        <v>433</v>
      </c>
      <c r="E71" s="216" t="s">
        <v>436</v>
      </c>
      <c r="F71" s="216" t="s">
        <v>438</v>
      </c>
      <c r="H71" s="41" t="s">
        <v>456</v>
      </c>
      <c r="I71" s="28" t="s">
        <v>154</v>
      </c>
      <c r="J71" s="195">
        <v>5</v>
      </c>
      <c r="K71" s="195">
        <v>13</v>
      </c>
      <c r="L71" s="31">
        <f t="shared" si="2"/>
        <v>-8</v>
      </c>
      <c r="M71" s="325">
        <f t="shared" si="3"/>
        <v>-1.6</v>
      </c>
    </row>
    <row r="72" spans="1:13" x14ac:dyDescent="0.25">
      <c r="A72" t="s">
        <v>439</v>
      </c>
      <c r="C72" s="217" t="s">
        <v>20</v>
      </c>
      <c r="D72" s="176" t="s">
        <v>13</v>
      </c>
      <c r="E72" s="15" t="s">
        <v>437</v>
      </c>
      <c r="F72" s="15" t="s">
        <v>436</v>
      </c>
      <c r="H72" s="48" t="s">
        <v>155</v>
      </c>
      <c r="I72" s="28" t="s">
        <v>130</v>
      </c>
      <c r="J72" s="63">
        <v>46</v>
      </c>
      <c r="K72" s="63">
        <v>62</v>
      </c>
      <c r="L72" s="63">
        <f t="shared" si="2"/>
        <v>-16</v>
      </c>
      <c r="M72" s="221">
        <f t="shared" si="3"/>
        <v>-0.34782608695652173</v>
      </c>
    </row>
    <row r="73" spans="1:13" x14ac:dyDescent="0.25">
      <c r="A73" t="s">
        <v>423</v>
      </c>
      <c r="C73" s="217" t="s">
        <v>28</v>
      </c>
      <c r="D73" s="176" t="s">
        <v>434</v>
      </c>
      <c r="E73" s="15" t="s">
        <v>433</v>
      </c>
      <c r="F73" s="15" t="s">
        <v>433</v>
      </c>
      <c r="H73" s="60" t="s">
        <v>155</v>
      </c>
      <c r="I73" s="43" t="s">
        <v>156</v>
      </c>
      <c r="J73" s="195">
        <v>157</v>
      </c>
      <c r="K73" s="63">
        <v>184</v>
      </c>
      <c r="L73" s="63">
        <f t="shared" ref="L73:L136" si="6">+J73-K73</f>
        <v>-27</v>
      </c>
      <c r="M73" s="221">
        <f t="shared" ref="M73:M136" si="7">+L73/J73</f>
        <v>-0.17197452229299362</v>
      </c>
    </row>
    <row r="74" spans="1:13" x14ac:dyDescent="0.25">
      <c r="C74" s="218" t="s">
        <v>32</v>
      </c>
      <c r="D74" s="176" t="s">
        <v>27</v>
      </c>
      <c r="E74" s="136">
        <v>42562</v>
      </c>
      <c r="F74" s="136">
        <v>42562</v>
      </c>
      <c r="H74" s="44" t="s">
        <v>157</v>
      </c>
      <c r="I74" s="28" t="s">
        <v>158</v>
      </c>
      <c r="J74" s="195">
        <v>34</v>
      </c>
      <c r="K74" s="195">
        <v>36</v>
      </c>
      <c r="L74" s="31">
        <f t="shared" si="6"/>
        <v>-2</v>
      </c>
      <c r="M74" s="325">
        <f t="shared" si="7"/>
        <v>-5.8823529411764705E-2</v>
      </c>
    </row>
    <row r="75" spans="1:13" ht="15.75" thickBot="1" x14ac:dyDescent="0.3">
      <c r="A75" s="18" t="s">
        <v>33</v>
      </c>
      <c r="B75" s="19" t="s">
        <v>34</v>
      </c>
      <c r="C75" s="25">
        <v>42562</v>
      </c>
      <c r="D75" s="219">
        <v>42602</v>
      </c>
      <c r="E75" s="21">
        <v>42602</v>
      </c>
      <c r="F75" s="220">
        <v>42602</v>
      </c>
      <c r="H75" s="60" t="s">
        <v>157</v>
      </c>
      <c r="I75" s="43" t="s">
        <v>457</v>
      </c>
      <c r="J75" s="195"/>
      <c r="K75" s="195">
        <v>108</v>
      </c>
      <c r="L75" s="31"/>
      <c r="M75" s="325"/>
    </row>
    <row r="76" spans="1:13" ht="15.75" x14ac:dyDescent="0.25">
      <c r="A76" s="78" t="s">
        <v>161</v>
      </c>
      <c r="B76" s="28" t="s">
        <v>163</v>
      </c>
      <c r="C76" s="40">
        <v>81</v>
      </c>
      <c r="D76" s="63">
        <v>121</v>
      </c>
      <c r="E76" s="40">
        <f t="shared" ref="E76:E101" si="8">+C76-D76</f>
        <v>-40</v>
      </c>
      <c r="F76" s="212">
        <f t="shared" ref="F76:F101" si="9">+E76/(C76+D76)</f>
        <v>-0.19801980198019803</v>
      </c>
      <c r="H76" s="234" t="s">
        <v>159</v>
      </c>
      <c r="I76" s="235" t="s">
        <v>160</v>
      </c>
      <c r="J76" s="63">
        <v>51</v>
      </c>
      <c r="K76" s="63">
        <v>127</v>
      </c>
      <c r="L76" s="63">
        <f t="shared" si="6"/>
        <v>-76</v>
      </c>
      <c r="M76" s="221">
        <f t="shared" si="7"/>
        <v>-1.4901960784313726</v>
      </c>
    </row>
    <row r="77" spans="1:13" x14ac:dyDescent="0.25">
      <c r="A77" s="92" t="s">
        <v>164</v>
      </c>
      <c r="B77" s="28" t="s">
        <v>165</v>
      </c>
      <c r="C77" s="40">
        <v>26</v>
      </c>
      <c r="D77" s="63">
        <v>15</v>
      </c>
      <c r="E77" s="40">
        <f t="shared" si="8"/>
        <v>11</v>
      </c>
      <c r="F77" s="212">
        <f t="shared" si="9"/>
        <v>0.26829268292682928</v>
      </c>
      <c r="H77" s="247" t="s">
        <v>159</v>
      </c>
      <c r="I77" s="28" t="s">
        <v>458</v>
      </c>
      <c r="J77" s="195"/>
      <c r="K77" s="195">
        <v>195</v>
      </c>
      <c r="L77" s="31"/>
      <c r="M77" s="325"/>
    </row>
    <row r="78" spans="1:13" ht="15.75" thickBot="1" x14ac:dyDescent="0.3">
      <c r="A78" s="60" t="s">
        <v>166</v>
      </c>
      <c r="B78" s="28" t="s">
        <v>167</v>
      </c>
      <c r="C78" s="40">
        <v>76</v>
      </c>
      <c r="D78" s="195">
        <v>87</v>
      </c>
      <c r="E78" s="40">
        <f t="shared" si="8"/>
        <v>-11</v>
      </c>
      <c r="F78" s="212">
        <f t="shared" si="9"/>
        <v>-6.7484662576687116E-2</v>
      </c>
      <c r="H78" s="78" t="s">
        <v>161</v>
      </c>
      <c r="I78" s="43" t="s">
        <v>162</v>
      </c>
      <c r="J78" s="63">
        <v>131</v>
      </c>
      <c r="K78" s="63">
        <v>156</v>
      </c>
      <c r="L78" s="63">
        <f t="shared" si="6"/>
        <v>-25</v>
      </c>
      <c r="M78" s="221">
        <f t="shared" si="7"/>
        <v>-0.19083969465648856</v>
      </c>
    </row>
    <row r="79" spans="1:13" x14ac:dyDescent="0.25">
      <c r="A79" s="48" t="s">
        <v>168</v>
      </c>
      <c r="B79" s="28" t="s">
        <v>169</v>
      </c>
      <c r="C79" s="40">
        <v>111</v>
      </c>
      <c r="D79" s="63">
        <v>99</v>
      </c>
      <c r="E79" s="40">
        <f t="shared" si="8"/>
        <v>12</v>
      </c>
      <c r="F79" s="212">
        <f t="shared" si="9"/>
        <v>5.7142857142857141E-2</v>
      </c>
      <c r="H79" t="s">
        <v>446</v>
      </c>
      <c r="J79" s="168" t="s">
        <v>433</v>
      </c>
      <c r="K79" s="331" t="s">
        <v>433</v>
      </c>
      <c r="L79" s="332" t="s">
        <v>436</v>
      </c>
      <c r="M79" s="328" t="s">
        <v>525</v>
      </c>
    </row>
    <row r="80" spans="1:13" x14ac:dyDescent="0.25">
      <c r="A80" s="44" t="s">
        <v>170</v>
      </c>
      <c r="B80" s="28" t="s">
        <v>171</v>
      </c>
      <c r="C80" s="40">
        <v>11</v>
      </c>
      <c r="D80" s="195">
        <v>22</v>
      </c>
      <c r="E80" s="40">
        <f t="shared" si="8"/>
        <v>-11</v>
      </c>
      <c r="F80" s="212">
        <f t="shared" si="9"/>
        <v>-0.33333333333333331</v>
      </c>
      <c r="H80" t="s">
        <v>448</v>
      </c>
      <c r="J80" s="176" t="s">
        <v>13</v>
      </c>
      <c r="K80" s="324" t="s">
        <v>13</v>
      </c>
      <c r="L80" s="333" t="s">
        <v>523</v>
      </c>
      <c r="M80" s="329" t="s">
        <v>523</v>
      </c>
    </row>
    <row r="81" spans="1:13" x14ac:dyDescent="0.25">
      <c r="A81" s="44" t="s">
        <v>172</v>
      </c>
      <c r="B81" s="28" t="s">
        <v>173</v>
      </c>
      <c r="C81" s="40">
        <v>129</v>
      </c>
      <c r="D81" s="195">
        <v>93</v>
      </c>
      <c r="E81" s="40">
        <f t="shared" si="8"/>
        <v>36</v>
      </c>
      <c r="F81" s="212">
        <f t="shared" si="9"/>
        <v>0.16216216216216217</v>
      </c>
      <c r="H81" t="s">
        <v>423</v>
      </c>
      <c r="J81" s="176" t="s">
        <v>434</v>
      </c>
      <c r="K81" s="324" t="s">
        <v>434</v>
      </c>
      <c r="L81" s="333" t="s">
        <v>524</v>
      </c>
      <c r="M81" s="329" t="s">
        <v>524</v>
      </c>
    </row>
    <row r="82" spans="1:13" x14ac:dyDescent="0.25">
      <c r="A82" s="60" t="s">
        <v>174</v>
      </c>
      <c r="B82" s="43" t="s">
        <v>175</v>
      </c>
      <c r="C82" s="40">
        <v>109</v>
      </c>
      <c r="D82" s="195">
        <v>138</v>
      </c>
      <c r="E82" s="40">
        <f t="shared" si="8"/>
        <v>-29</v>
      </c>
      <c r="F82" s="212">
        <f t="shared" si="9"/>
        <v>-0.11740890688259109</v>
      </c>
      <c r="J82" s="176" t="s">
        <v>27</v>
      </c>
      <c r="K82" s="324" t="s">
        <v>27</v>
      </c>
      <c r="L82" s="334">
        <v>42602</v>
      </c>
      <c r="M82" s="330">
        <v>42602</v>
      </c>
    </row>
    <row r="83" spans="1:13" ht="15.75" thickBot="1" x14ac:dyDescent="0.3">
      <c r="A83" s="80" t="s">
        <v>178</v>
      </c>
      <c r="B83" s="36" t="s">
        <v>179</v>
      </c>
      <c r="C83" s="40">
        <v>82</v>
      </c>
      <c r="D83" s="195">
        <v>98</v>
      </c>
      <c r="E83" s="40">
        <f t="shared" si="8"/>
        <v>-16</v>
      </c>
      <c r="F83" s="212">
        <f t="shared" si="9"/>
        <v>-8.8888888888888892E-2</v>
      </c>
      <c r="H83" s="240" t="s">
        <v>33</v>
      </c>
      <c r="I83" s="241" t="s">
        <v>34</v>
      </c>
      <c r="J83" s="219">
        <v>42602</v>
      </c>
      <c r="K83" s="219">
        <v>42710</v>
      </c>
      <c r="L83" s="335">
        <v>42710</v>
      </c>
      <c r="M83" s="335">
        <v>42710</v>
      </c>
    </row>
    <row r="84" spans="1:13" x14ac:dyDescent="0.25">
      <c r="A84" s="96" t="s">
        <v>178</v>
      </c>
      <c r="B84" s="36" t="s">
        <v>180</v>
      </c>
      <c r="C84" s="40">
        <v>87</v>
      </c>
      <c r="D84" s="195">
        <v>69</v>
      </c>
      <c r="E84" s="40">
        <f t="shared" si="8"/>
        <v>18</v>
      </c>
      <c r="F84" s="212">
        <f t="shared" si="9"/>
        <v>0.11538461538461539</v>
      </c>
      <c r="H84" s="78" t="s">
        <v>161</v>
      </c>
      <c r="I84" s="28" t="s">
        <v>163</v>
      </c>
      <c r="J84" s="63">
        <v>121</v>
      </c>
      <c r="K84" s="63">
        <v>116</v>
      </c>
      <c r="L84" s="63">
        <f t="shared" si="6"/>
        <v>5</v>
      </c>
      <c r="M84" s="221">
        <f t="shared" si="7"/>
        <v>4.1322314049586778E-2</v>
      </c>
    </row>
    <row r="85" spans="1:13" x14ac:dyDescent="0.25">
      <c r="A85" s="48" t="s">
        <v>181</v>
      </c>
      <c r="B85" s="28" t="s">
        <v>182</v>
      </c>
      <c r="C85" s="40">
        <v>82</v>
      </c>
      <c r="D85" s="63">
        <v>80</v>
      </c>
      <c r="E85" s="40">
        <f t="shared" si="8"/>
        <v>2</v>
      </c>
      <c r="F85" s="212">
        <f t="shared" si="9"/>
        <v>1.2345679012345678E-2</v>
      </c>
      <c r="H85" s="92" t="s">
        <v>164</v>
      </c>
      <c r="I85" s="28" t="s">
        <v>165</v>
      </c>
      <c r="J85" s="63">
        <v>15</v>
      </c>
      <c r="K85" s="195">
        <v>15</v>
      </c>
      <c r="L85" s="31">
        <f t="shared" si="6"/>
        <v>0</v>
      </c>
      <c r="M85" s="325">
        <f t="shared" si="7"/>
        <v>0</v>
      </c>
    </row>
    <row r="86" spans="1:13" x14ac:dyDescent="0.25">
      <c r="A86" s="48" t="s">
        <v>189</v>
      </c>
      <c r="B86" s="28" t="s">
        <v>190</v>
      </c>
      <c r="C86" s="40">
        <v>46</v>
      </c>
      <c r="D86" s="63">
        <v>13</v>
      </c>
      <c r="E86" s="40">
        <f t="shared" si="8"/>
        <v>33</v>
      </c>
      <c r="F86" s="212">
        <f t="shared" si="9"/>
        <v>0.55932203389830504</v>
      </c>
      <c r="H86" s="60" t="s">
        <v>166</v>
      </c>
      <c r="I86" s="28" t="s">
        <v>167</v>
      </c>
      <c r="J86" s="195">
        <v>87</v>
      </c>
      <c r="K86" s="63">
        <v>106</v>
      </c>
      <c r="L86" s="63">
        <f t="shared" si="6"/>
        <v>-19</v>
      </c>
      <c r="M86" s="221">
        <f t="shared" si="7"/>
        <v>-0.21839080459770116</v>
      </c>
    </row>
    <row r="87" spans="1:13" x14ac:dyDescent="0.25">
      <c r="A87" s="44" t="s">
        <v>191</v>
      </c>
      <c r="B87" s="28" t="s">
        <v>192</v>
      </c>
      <c r="C87" s="40">
        <v>169</v>
      </c>
      <c r="D87" s="195">
        <v>151</v>
      </c>
      <c r="E87" s="40">
        <f t="shared" si="8"/>
        <v>18</v>
      </c>
      <c r="F87" s="212">
        <f t="shared" si="9"/>
        <v>5.6250000000000001E-2</v>
      </c>
      <c r="H87" s="48" t="s">
        <v>168</v>
      </c>
      <c r="I87" s="28" t="s">
        <v>169</v>
      </c>
      <c r="J87" s="63">
        <v>99</v>
      </c>
      <c r="K87" s="195">
        <v>88</v>
      </c>
      <c r="L87" s="31">
        <f t="shared" si="6"/>
        <v>11</v>
      </c>
      <c r="M87" s="325">
        <f t="shared" si="7"/>
        <v>0.1111111111111111</v>
      </c>
    </row>
    <row r="88" spans="1:13" x14ac:dyDescent="0.25">
      <c r="A88" s="27" t="s">
        <v>193</v>
      </c>
      <c r="B88" s="28" t="s">
        <v>194</v>
      </c>
      <c r="C88" s="40">
        <v>10</v>
      </c>
      <c r="D88" s="195">
        <v>7</v>
      </c>
      <c r="E88" s="40">
        <f t="shared" si="8"/>
        <v>3</v>
      </c>
      <c r="F88" s="212">
        <f t="shared" si="9"/>
        <v>0.17647058823529413</v>
      </c>
      <c r="H88" s="44" t="s">
        <v>170</v>
      </c>
      <c r="I88" s="28" t="s">
        <v>171</v>
      </c>
      <c r="J88" s="195">
        <v>22</v>
      </c>
      <c r="K88" s="195">
        <v>20</v>
      </c>
      <c r="L88" s="31">
        <f t="shared" si="6"/>
        <v>2</v>
      </c>
      <c r="M88" s="325">
        <f t="shared" si="7"/>
        <v>9.0909090909090912E-2</v>
      </c>
    </row>
    <row r="89" spans="1:13" x14ac:dyDescent="0.25">
      <c r="A89" s="44" t="s">
        <v>195</v>
      </c>
      <c r="B89" s="28" t="s">
        <v>196</v>
      </c>
      <c r="C89" s="40">
        <v>35</v>
      </c>
      <c r="D89" s="195">
        <v>32</v>
      </c>
      <c r="E89" s="40">
        <f t="shared" si="8"/>
        <v>3</v>
      </c>
      <c r="F89" s="212">
        <f t="shared" si="9"/>
        <v>4.4776119402985072E-2</v>
      </c>
      <c r="H89" s="44" t="s">
        <v>172</v>
      </c>
      <c r="I89" s="28" t="s">
        <v>173</v>
      </c>
      <c r="J89" s="195">
        <v>93</v>
      </c>
      <c r="K89" s="195">
        <v>112</v>
      </c>
      <c r="L89" s="31">
        <f t="shared" si="6"/>
        <v>-19</v>
      </c>
      <c r="M89" s="325">
        <f t="shared" si="7"/>
        <v>-0.20430107526881722</v>
      </c>
    </row>
    <row r="90" spans="1:13" x14ac:dyDescent="0.25">
      <c r="A90" s="48" t="s">
        <v>197</v>
      </c>
      <c r="B90" s="43" t="s">
        <v>198</v>
      </c>
      <c r="C90" s="40">
        <v>110</v>
      </c>
      <c r="D90" s="195">
        <v>141</v>
      </c>
      <c r="E90" s="40">
        <f t="shared" si="8"/>
        <v>-31</v>
      </c>
      <c r="F90" s="212">
        <f t="shared" si="9"/>
        <v>-0.12350597609561753</v>
      </c>
      <c r="H90" s="104" t="s">
        <v>174</v>
      </c>
      <c r="I90" s="28" t="s">
        <v>175</v>
      </c>
      <c r="J90" s="195">
        <v>138</v>
      </c>
      <c r="K90" s="195">
        <v>143</v>
      </c>
      <c r="L90" s="31">
        <f t="shared" si="6"/>
        <v>-5</v>
      </c>
      <c r="M90" s="325">
        <f t="shared" si="7"/>
        <v>-3.6231884057971016E-2</v>
      </c>
    </row>
    <row r="91" spans="1:13" x14ac:dyDescent="0.25">
      <c r="A91" s="78" t="s">
        <v>199</v>
      </c>
      <c r="B91" s="28" t="s">
        <v>200</v>
      </c>
      <c r="C91" s="40">
        <v>2</v>
      </c>
      <c r="D91" s="195">
        <v>4</v>
      </c>
      <c r="E91" s="40">
        <f t="shared" si="8"/>
        <v>-2</v>
      </c>
      <c r="F91" s="212">
        <f t="shared" si="9"/>
        <v>-0.33333333333333331</v>
      </c>
      <c r="H91" s="60" t="s">
        <v>178</v>
      </c>
      <c r="I91" s="28" t="s">
        <v>179</v>
      </c>
      <c r="J91" s="195">
        <v>98</v>
      </c>
      <c r="K91" s="195">
        <v>101</v>
      </c>
      <c r="L91" s="31">
        <f t="shared" si="6"/>
        <v>-3</v>
      </c>
      <c r="M91" s="325">
        <f t="shared" si="7"/>
        <v>-3.0612244897959183E-2</v>
      </c>
    </row>
    <row r="92" spans="1:13" x14ac:dyDescent="0.25">
      <c r="A92" s="78" t="s">
        <v>201</v>
      </c>
      <c r="B92" s="43" t="s">
        <v>202</v>
      </c>
      <c r="C92" s="40">
        <v>74</v>
      </c>
      <c r="D92" s="195">
        <v>90</v>
      </c>
      <c r="E92" s="40">
        <f t="shared" si="8"/>
        <v>-16</v>
      </c>
      <c r="F92" s="212">
        <f t="shared" si="9"/>
        <v>-9.7560975609756101E-2</v>
      </c>
      <c r="H92" s="108" t="s">
        <v>178</v>
      </c>
      <c r="I92" s="28" t="s">
        <v>180</v>
      </c>
      <c r="J92" s="195">
        <v>69</v>
      </c>
      <c r="K92" s="195">
        <v>66</v>
      </c>
      <c r="L92" s="31">
        <f t="shared" si="6"/>
        <v>3</v>
      </c>
      <c r="M92" s="325">
        <f t="shared" si="7"/>
        <v>4.3478260869565216E-2</v>
      </c>
    </row>
    <row r="93" spans="1:13" x14ac:dyDescent="0.25">
      <c r="A93" s="50" t="s">
        <v>205</v>
      </c>
      <c r="B93" s="28" t="s">
        <v>208</v>
      </c>
      <c r="C93" s="40">
        <v>146</v>
      </c>
      <c r="D93" s="195">
        <v>144</v>
      </c>
      <c r="E93" s="40">
        <f t="shared" si="8"/>
        <v>2</v>
      </c>
      <c r="F93" s="212">
        <f t="shared" si="9"/>
        <v>6.8965517241379309E-3</v>
      </c>
      <c r="H93" s="48" t="s">
        <v>181</v>
      </c>
      <c r="I93" s="28" t="s">
        <v>182</v>
      </c>
      <c r="J93" s="63">
        <v>80</v>
      </c>
      <c r="K93" s="63">
        <v>63</v>
      </c>
      <c r="L93" s="63">
        <f t="shared" si="6"/>
        <v>17</v>
      </c>
      <c r="M93" s="221">
        <f t="shared" si="7"/>
        <v>0.21249999999999999</v>
      </c>
    </row>
    <row r="94" spans="1:13" x14ac:dyDescent="0.25">
      <c r="A94" s="78" t="s">
        <v>205</v>
      </c>
      <c r="B94" s="28" t="s">
        <v>209</v>
      </c>
      <c r="C94" s="40">
        <v>108</v>
      </c>
      <c r="D94" s="195">
        <v>132</v>
      </c>
      <c r="E94" s="40">
        <f t="shared" si="8"/>
        <v>-24</v>
      </c>
      <c r="F94" s="212">
        <f t="shared" si="9"/>
        <v>-0.1</v>
      </c>
      <c r="H94" s="48" t="s">
        <v>189</v>
      </c>
      <c r="I94" s="28" t="s">
        <v>190</v>
      </c>
      <c r="J94" s="63">
        <v>13</v>
      </c>
      <c r="K94" s="195">
        <v>17</v>
      </c>
      <c r="L94" s="31">
        <f t="shared" si="6"/>
        <v>-4</v>
      </c>
      <c r="M94" s="325">
        <f t="shared" si="7"/>
        <v>-0.30769230769230771</v>
      </c>
    </row>
    <row r="95" spans="1:13" x14ac:dyDescent="0.25">
      <c r="A95" s="101" t="s">
        <v>205</v>
      </c>
      <c r="B95" s="28" t="s">
        <v>173</v>
      </c>
      <c r="C95" s="40">
        <v>106</v>
      </c>
      <c r="D95" s="195">
        <v>120</v>
      </c>
      <c r="E95" s="40">
        <f t="shared" si="8"/>
        <v>-14</v>
      </c>
      <c r="F95" s="212">
        <f t="shared" si="9"/>
        <v>-6.1946902654867256E-2</v>
      </c>
      <c r="H95" s="79" t="s">
        <v>191</v>
      </c>
      <c r="I95" s="28" t="s">
        <v>192</v>
      </c>
      <c r="J95" s="195">
        <v>151</v>
      </c>
      <c r="K95" s="195">
        <v>169</v>
      </c>
      <c r="L95" s="31">
        <f t="shared" si="6"/>
        <v>-18</v>
      </c>
      <c r="M95" s="325">
        <f t="shared" si="7"/>
        <v>-0.11920529801324503</v>
      </c>
    </row>
    <row r="96" spans="1:13" x14ac:dyDescent="0.25">
      <c r="A96" s="48" t="s">
        <v>212</v>
      </c>
      <c r="B96" s="43" t="s">
        <v>213</v>
      </c>
      <c r="C96" s="40">
        <v>131</v>
      </c>
      <c r="D96" s="195">
        <v>154</v>
      </c>
      <c r="E96" s="40">
        <f t="shared" si="8"/>
        <v>-23</v>
      </c>
      <c r="F96" s="212">
        <f t="shared" si="9"/>
        <v>-8.0701754385964913E-2</v>
      </c>
      <c r="H96" s="27" t="s">
        <v>193</v>
      </c>
      <c r="I96" s="28" t="s">
        <v>194</v>
      </c>
      <c r="J96" s="195">
        <v>7</v>
      </c>
      <c r="K96" s="195">
        <v>7</v>
      </c>
      <c r="L96" s="31">
        <f t="shared" si="6"/>
        <v>0</v>
      </c>
      <c r="M96" s="325">
        <f t="shared" si="7"/>
        <v>0</v>
      </c>
    </row>
    <row r="97" spans="1:13" x14ac:dyDescent="0.25">
      <c r="A97" s="96" t="s">
        <v>214</v>
      </c>
      <c r="B97" s="36" t="s">
        <v>99</v>
      </c>
      <c r="C97" s="40">
        <v>23</v>
      </c>
      <c r="D97" s="195">
        <v>24</v>
      </c>
      <c r="E97" s="40">
        <f t="shared" si="8"/>
        <v>-1</v>
      </c>
      <c r="F97" s="212">
        <f t="shared" si="9"/>
        <v>-2.1276595744680851E-2</v>
      </c>
      <c r="H97" s="79" t="s">
        <v>195</v>
      </c>
      <c r="I97" s="28" t="s">
        <v>196</v>
      </c>
      <c r="J97" s="195">
        <v>32</v>
      </c>
      <c r="K97" s="195">
        <v>30</v>
      </c>
      <c r="L97" s="31">
        <f t="shared" si="6"/>
        <v>2</v>
      </c>
      <c r="M97" s="325">
        <f t="shared" si="7"/>
        <v>6.25E-2</v>
      </c>
    </row>
    <row r="98" spans="1:13" x14ac:dyDescent="0.25">
      <c r="A98" s="41" t="s">
        <v>215</v>
      </c>
      <c r="B98" s="28" t="s">
        <v>217</v>
      </c>
      <c r="C98" s="40">
        <v>119</v>
      </c>
      <c r="D98" s="195">
        <v>129</v>
      </c>
      <c r="E98" s="40">
        <f t="shared" si="8"/>
        <v>-10</v>
      </c>
      <c r="F98" s="212">
        <f t="shared" si="9"/>
        <v>-4.0322580645161289E-2</v>
      </c>
      <c r="H98" s="48" t="s">
        <v>197</v>
      </c>
      <c r="I98" s="43" t="s">
        <v>198</v>
      </c>
      <c r="J98" s="195">
        <v>141</v>
      </c>
      <c r="K98" s="195">
        <v>179</v>
      </c>
      <c r="L98" s="31">
        <f t="shared" si="6"/>
        <v>-38</v>
      </c>
      <c r="M98" s="325">
        <f t="shared" si="7"/>
        <v>-0.26950354609929078</v>
      </c>
    </row>
    <row r="99" spans="1:13" x14ac:dyDescent="0.25">
      <c r="A99" s="41" t="s">
        <v>218</v>
      </c>
      <c r="B99" s="28" t="s">
        <v>149</v>
      </c>
      <c r="C99" s="40">
        <v>11</v>
      </c>
      <c r="D99" s="195">
        <v>18</v>
      </c>
      <c r="E99" s="40">
        <f t="shared" si="8"/>
        <v>-7</v>
      </c>
      <c r="F99" s="212">
        <f t="shared" si="9"/>
        <v>-0.2413793103448276</v>
      </c>
      <c r="H99" s="44" t="s">
        <v>197</v>
      </c>
      <c r="I99" s="43" t="s">
        <v>318</v>
      </c>
      <c r="J99" s="195"/>
      <c r="K99" s="63">
        <v>153</v>
      </c>
      <c r="L99" s="63"/>
      <c r="M99" s="221"/>
    </row>
    <row r="100" spans="1:13" x14ac:dyDescent="0.25">
      <c r="A100" s="44" t="s">
        <v>219</v>
      </c>
      <c r="B100" s="28" t="s">
        <v>220</v>
      </c>
      <c r="C100" s="40">
        <v>98</v>
      </c>
      <c r="D100" s="195">
        <v>95</v>
      </c>
      <c r="E100" s="40">
        <f t="shared" si="8"/>
        <v>3</v>
      </c>
      <c r="F100" s="212">
        <f t="shared" si="9"/>
        <v>1.5544041450777202E-2</v>
      </c>
      <c r="H100" s="78" t="s">
        <v>199</v>
      </c>
      <c r="I100" s="28" t="s">
        <v>200</v>
      </c>
      <c r="J100" s="195">
        <v>4</v>
      </c>
      <c r="K100" s="195">
        <v>2</v>
      </c>
      <c r="L100" s="31">
        <f t="shared" si="6"/>
        <v>2</v>
      </c>
      <c r="M100" s="325">
        <f t="shared" si="7"/>
        <v>0.5</v>
      </c>
    </row>
    <row r="101" spans="1:13" ht="15.75" thickBot="1" x14ac:dyDescent="0.3">
      <c r="A101" s="27" t="s">
        <v>221</v>
      </c>
      <c r="B101" s="28" t="s">
        <v>222</v>
      </c>
      <c r="C101" s="40">
        <v>30</v>
      </c>
      <c r="D101" s="195">
        <v>50</v>
      </c>
      <c r="E101" s="40">
        <f t="shared" si="8"/>
        <v>-20</v>
      </c>
      <c r="F101" s="212">
        <f t="shared" si="9"/>
        <v>-0.25</v>
      </c>
      <c r="H101" s="78" t="s">
        <v>201</v>
      </c>
      <c r="I101" s="43" t="s">
        <v>202</v>
      </c>
      <c r="J101" s="195">
        <v>90</v>
      </c>
      <c r="K101" s="195">
        <v>82</v>
      </c>
      <c r="L101" s="31">
        <f t="shared" si="6"/>
        <v>8</v>
      </c>
      <c r="M101" s="325">
        <f t="shared" si="7"/>
        <v>8.8888888888888892E-2</v>
      </c>
    </row>
    <row r="102" spans="1:13" x14ac:dyDescent="0.25">
      <c r="A102" t="s">
        <v>1</v>
      </c>
      <c r="C102" s="215" t="s">
        <v>11</v>
      </c>
      <c r="D102" s="168" t="s">
        <v>433</v>
      </c>
      <c r="E102" s="216" t="s">
        <v>436</v>
      </c>
      <c r="F102" s="216" t="s">
        <v>438</v>
      </c>
      <c r="H102" s="50" t="s">
        <v>205</v>
      </c>
      <c r="I102" s="28" t="s">
        <v>208</v>
      </c>
      <c r="J102" s="195">
        <v>144</v>
      </c>
      <c r="K102" s="63">
        <v>126</v>
      </c>
      <c r="L102" s="63">
        <f t="shared" si="6"/>
        <v>18</v>
      </c>
      <c r="M102" s="221">
        <f t="shared" si="7"/>
        <v>0.125</v>
      </c>
    </row>
    <row r="103" spans="1:13" x14ac:dyDescent="0.25">
      <c r="A103" t="s">
        <v>439</v>
      </c>
      <c r="C103" s="217" t="s">
        <v>20</v>
      </c>
      <c r="D103" s="176" t="s">
        <v>13</v>
      </c>
      <c r="E103" s="15" t="s">
        <v>437</v>
      </c>
      <c r="F103" s="15" t="s">
        <v>436</v>
      </c>
      <c r="H103" s="103" t="s">
        <v>205</v>
      </c>
      <c r="I103" s="28" t="s">
        <v>209</v>
      </c>
      <c r="J103" s="195">
        <v>132</v>
      </c>
      <c r="K103" s="195">
        <v>92</v>
      </c>
      <c r="L103" s="31">
        <f t="shared" si="6"/>
        <v>40</v>
      </c>
      <c r="M103" s="325">
        <f t="shared" si="7"/>
        <v>0.30303030303030304</v>
      </c>
    </row>
    <row r="104" spans="1:13" x14ac:dyDescent="0.25">
      <c r="A104" t="s">
        <v>423</v>
      </c>
      <c r="C104" s="217" t="s">
        <v>28</v>
      </c>
      <c r="D104" s="176" t="s">
        <v>434</v>
      </c>
      <c r="E104" s="15" t="s">
        <v>433</v>
      </c>
      <c r="F104" s="15" t="s">
        <v>433</v>
      </c>
      <c r="H104" s="101" t="s">
        <v>205</v>
      </c>
      <c r="I104" s="28" t="s">
        <v>173</v>
      </c>
      <c r="J104" s="195">
        <v>120</v>
      </c>
      <c r="K104" s="195">
        <v>125</v>
      </c>
      <c r="L104" s="31">
        <f t="shared" si="6"/>
        <v>-5</v>
      </c>
      <c r="M104" s="325">
        <f t="shared" si="7"/>
        <v>-4.1666666666666664E-2</v>
      </c>
    </row>
    <row r="105" spans="1:13" x14ac:dyDescent="0.25">
      <c r="C105" s="218" t="s">
        <v>32</v>
      </c>
      <c r="D105" s="176" t="s">
        <v>27</v>
      </c>
      <c r="E105" s="136">
        <v>42562</v>
      </c>
      <c r="F105" s="136">
        <v>42562</v>
      </c>
      <c r="H105" s="48" t="s">
        <v>212</v>
      </c>
      <c r="I105" s="43" t="s">
        <v>213</v>
      </c>
      <c r="J105" s="195">
        <v>154</v>
      </c>
      <c r="K105" s="195">
        <v>154</v>
      </c>
      <c r="L105" s="31">
        <f t="shared" si="6"/>
        <v>0</v>
      </c>
      <c r="M105" s="325">
        <f t="shared" si="7"/>
        <v>0</v>
      </c>
    </row>
    <row r="106" spans="1:13" ht="15.75" thickBot="1" x14ac:dyDescent="0.3">
      <c r="A106" s="18" t="s">
        <v>33</v>
      </c>
      <c r="B106" s="19" t="s">
        <v>34</v>
      </c>
      <c r="C106" s="25">
        <v>42562</v>
      </c>
      <c r="D106" s="219">
        <v>42602</v>
      </c>
      <c r="E106" s="21">
        <v>42602</v>
      </c>
      <c r="F106" s="220">
        <v>42602</v>
      </c>
      <c r="H106" s="108" t="s">
        <v>214</v>
      </c>
      <c r="I106" s="28" t="s">
        <v>99</v>
      </c>
      <c r="J106" s="195">
        <v>24</v>
      </c>
      <c r="K106" s="63">
        <v>19</v>
      </c>
      <c r="L106" s="63">
        <f t="shared" si="6"/>
        <v>5</v>
      </c>
      <c r="M106" s="221">
        <f t="shared" si="7"/>
        <v>0.20833333333333334</v>
      </c>
    </row>
    <row r="107" spans="1:13" x14ac:dyDescent="0.25">
      <c r="A107" s="42" t="s">
        <v>223</v>
      </c>
      <c r="B107" s="159" t="s">
        <v>224</v>
      </c>
      <c r="C107" s="40">
        <v>63</v>
      </c>
      <c r="D107" s="63">
        <v>38</v>
      </c>
      <c r="E107" s="40">
        <f t="shared" ref="E107:E131" si="10">+C107-D107</f>
        <v>25</v>
      </c>
      <c r="F107" s="212">
        <f t="shared" ref="F107:F131" si="11">+E107/(C107+D107)</f>
        <v>0.24752475247524752</v>
      </c>
      <c r="H107" s="44" t="s">
        <v>459</v>
      </c>
      <c r="I107" s="28" t="s">
        <v>460</v>
      </c>
      <c r="J107" s="195"/>
      <c r="K107" s="63">
        <v>178</v>
      </c>
      <c r="L107" s="63"/>
      <c r="M107" s="221"/>
    </row>
    <row r="108" spans="1:13" x14ac:dyDescent="0.25">
      <c r="A108" s="48" t="s">
        <v>225</v>
      </c>
      <c r="B108" s="159" t="s">
        <v>226</v>
      </c>
      <c r="C108" s="40">
        <v>134</v>
      </c>
      <c r="D108" s="195">
        <v>153</v>
      </c>
      <c r="E108" s="40">
        <f t="shared" si="10"/>
        <v>-19</v>
      </c>
      <c r="F108" s="212">
        <f t="shared" si="11"/>
        <v>-6.6202090592334492E-2</v>
      </c>
      <c r="H108" s="41" t="s">
        <v>215</v>
      </c>
      <c r="I108" s="28" t="s">
        <v>217</v>
      </c>
      <c r="J108" s="195">
        <v>129</v>
      </c>
      <c r="K108" s="195">
        <v>136</v>
      </c>
      <c r="L108" s="31">
        <f t="shared" si="6"/>
        <v>-7</v>
      </c>
      <c r="M108" s="325">
        <f t="shared" si="7"/>
        <v>-5.4263565891472867E-2</v>
      </c>
    </row>
    <row r="109" spans="1:13" x14ac:dyDescent="0.25">
      <c r="A109" s="48" t="s">
        <v>227</v>
      </c>
      <c r="B109" s="159" t="s">
        <v>228</v>
      </c>
      <c r="C109" s="40">
        <v>90</v>
      </c>
      <c r="D109" s="195">
        <v>110</v>
      </c>
      <c r="E109" s="40">
        <f t="shared" si="10"/>
        <v>-20</v>
      </c>
      <c r="F109" s="212">
        <f t="shared" si="11"/>
        <v>-0.1</v>
      </c>
      <c r="H109" s="41" t="s">
        <v>218</v>
      </c>
      <c r="I109" s="28" t="s">
        <v>149</v>
      </c>
      <c r="J109" s="195">
        <v>18</v>
      </c>
      <c r="K109" s="195">
        <v>24</v>
      </c>
      <c r="L109" s="31">
        <f t="shared" si="6"/>
        <v>-6</v>
      </c>
      <c r="M109" s="325">
        <f t="shared" si="7"/>
        <v>-0.33333333333333331</v>
      </c>
    </row>
    <row r="110" spans="1:13" x14ac:dyDescent="0.25">
      <c r="A110" s="48" t="s">
        <v>229</v>
      </c>
      <c r="B110" s="160" t="s">
        <v>230</v>
      </c>
      <c r="C110" s="40">
        <v>126</v>
      </c>
      <c r="D110" s="195">
        <v>117</v>
      </c>
      <c r="E110" s="40">
        <f t="shared" si="10"/>
        <v>9</v>
      </c>
      <c r="F110" s="212">
        <f t="shared" si="11"/>
        <v>3.7037037037037035E-2</v>
      </c>
      <c r="H110" s="44" t="s">
        <v>219</v>
      </c>
      <c r="I110" s="28" t="s">
        <v>220</v>
      </c>
      <c r="J110" s="195">
        <v>95</v>
      </c>
      <c r="K110" s="195">
        <v>97</v>
      </c>
      <c r="L110" s="31">
        <f t="shared" si="6"/>
        <v>-2</v>
      </c>
      <c r="M110" s="325">
        <f t="shared" si="7"/>
        <v>-2.1052631578947368E-2</v>
      </c>
    </row>
    <row r="111" spans="1:13" x14ac:dyDescent="0.25">
      <c r="A111" s="41" t="s">
        <v>229</v>
      </c>
      <c r="B111" s="159" t="s">
        <v>231</v>
      </c>
      <c r="C111" s="40">
        <v>60</v>
      </c>
      <c r="D111" s="195">
        <v>68</v>
      </c>
      <c r="E111" s="40">
        <f t="shared" si="10"/>
        <v>-8</v>
      </c>
      <c r="F111" s="212">
        <f t="shared" si="11"/>
        <v>-6.25E-2</v>
      </c>
      <c r="H111" s="44" t="s">
        <v>461</v>
      </c>
      <c r="I111" s="28" t="s">
        <v>462</v>
      </c>
      <c r="J111" s="195"/>
      <c r="K111" s="63">
        <v>74</v>
      </c>
      <c r="L111" s="63"/>
      <c r="M111" s="221"/>
    </row>
    <row r="112" spans="1:13" ht="15.75" thickBot="1" x14ac:dyDescent="0.3">
      <c r="A112" s="78" t="s">
        <v>232</v>
      </c>
      <c r="B112" s="160" t="s">
        <v>233</v>
      </c>
      <c r="C112" s="40">
        <v>162</v>
      </c>
      <c r="D112" s="195">
        <v>175</v>
      </c>
      <c r="E112" s="40">
        <f t="shared" si="10"/>
        <v>-13</v>
      </c>
      <c r="F112" s="212">
        <f t="shared" si="11"/>
        <v>-3.857566765578635E-2</v>
      </c>
      <c r="H112" s="27" t="s">
        <v>221</v>
      </c>
      <c r="I112" s="28" t="s">
        <v>222</v>
      </c>
      <c r="J112" s="195">
        <v>50</v>
      </c>
      <c r="K112" s="195">
        <v>52</v>
      </c>
      <c r="L112" s="31">
        <f t="shared" si="6"/>
        <v>-2</v>
      </c>
      <c r="M112" s="325">
        <f t="shared" si="7"/>
        <v>-0.04</v>
      </c>
    </row>
    <row r="113" spans="1:13" x14ac:dyDescent="0.25">
      <c r="A113" s="59" t="s">
        <v>234</v>
      </c>
      <c r="B113" s="159" t="s">
        <v>235</v>
      </c>
      <c r="C113" s="40">
        <v>17</v>
      </c>
      <c r="D113" s="195">
        <v>9</v>
      </c>
      <c r="E113" s="40">
        <f t="shared" si="10"/>
        <v>8</v>
      </c>
      <c r="F113" s="212">
        <f t="shared" si="11"/>
        <v>0.30769230769230771</v>
      </c>
      <c r="H113" t="s">
        <v>446</v>
      </c>
      <c r="J113" s="168" t="s">
        <v>433</v>
      </c>
      <c r="K113" s="331" t="s">
        <v>433</v>
      </c>
      <c r="L113" s="332" t="s">
        <v>436</v>
      </c>
      <c r="M113" s="328" t="s">
        <v>525</v>
      </c>
    </row>
    <row r="114" spans="1:13" x14ac:dyDescent="0.25">
      <c r="A114" s="103" t="s">
        <v>236</v>
      </c>
      <c r="B114" s="160" t="s">
        <v>237</v>
      </c>
      <c r="C114" s="40">
        <v>86</v>
      </c>
      <c r="D114" s="195">
        <v>96</v>
      </c>
      <c r="E114" s="40">
        <f t="shared" si="10"/>
        <v>-10</v>
      </c>
      <c r="F114" s="212">
        <f t="shared" si="11"/>
        <v>-5.4945054945054944E-2</v>
      </c>
      <c r="H114" t="s">
        <v>448</v>
      </c>
      <c r="J114" s="176" t="s">
        <v>13</v>
      </c>
      <c r="K114" s="324" t="s">
        <v>13</v>
      </c>
      <c r="L114" s="333" t="s">
        <v>523</v>
      </c>
      <c r="M114" s="329" t="s">
        <v>523</v>
      </c>
    </row>
    <row r="115" spans="1:13" x14ac:dyDescent="0.25">
      <c r="A115" s="103" t="s">
        <v>238</v>
      </c>
      <c r="B115" s="160" t="s">
        <v>208</v>
      </c>
      <c r="C115" s="40">
        <v>67</v>
      </c>
      <c r="D115" s="195">
        <v>79</v>
      </c>
      <c r="E115" s="40">
        <f t="shared" si="10"/>
        <v>-12</v>
      </c>
      <c r="F115" s="212">
        <f t="shared" si="11"/>
        <v>-8.2191780821917804E-2</v>
      </c>
      <c r="H115" t="s">
        <v>423</v>
      </c>
      <c r="J115" s="176" t="s">
        <v>434</v>
      </c>
      <c r="K115" s="324" t="s">
        <v>434</v>
      </c>
      <c r="L115" s="333" t="s">
        <v>524</v>
      </c>
      <c r="M115" s="329" t="s">
        <v>524</v>
      </c>
    </row>
    <row r="116" spans="1:13" x14ac:dyDescent="0.25">
      <c r="A116" s="103" t="s">
        <v>239</v>
      </c>
      <c r="B116" s="159" t="s">
        <v>240</v>
      </c>
      <c r="C116" s="40">
        <v>25</v>
      </c>
      <c r="D116" s="195">
        <v>17</v>
      </c>
      <c r="E116" s="40">
        <f t="shared" si="10"/>
        <v>8</v>
      </c>
      <c r="F116" s="212">
        <f t="shared" si="11"/>
        <v>0.19047619047619047</v>
      </c>
      <c r="J116" s="176" t="s">
        <v>27</v>
      </c>
      <c r="K116" s="324" t="s">
        <v>27</v>
      </c>
      <c r="L116" s="334">
        <v>42602</v>
      </c>
      <c r="M116" s="330">
        <v>42602</v>
      </c>
    </row>
    <row r="117" spans="1:13" ht="15.75" thickBot="1" x14ac:dyDescent="0.3">
      <c r="A117" s="91" t="s">
        <v>239</v>
      </c>
      <c r="B117" s="160" t="s">
        <v>184</v>
      </c>
      <c r="C117" s="40">
        <v>66</v>
      </c>
      <c r="D117" s="195">
        <v>80</v>
      </c>
      <c r="E117" s="40">
        <f t="shared" si="10"/>
        <v>-14</v>
      </c>
      <c r="F117" s="212">
        <f t="shared" si="11"/>
        <v>-9.5890410958904104E-2</v>
      </c>
      <c r="H117" s="240" t="s">
        <v>33</v>
      </c>
      <c r="I117" s="241" t="s">
        <v>34</v>
      </c>
      <c r="J117" s="219">
        <v>42602</v>
      </c>
      <c r="K117" s="219">
        <v>42710</v>
      </c>
      <c r="L117" s="335">
        <v>42710</v>
      </c>
      <c r="M117" s="335">
        <v>42710</v>
      </c>
    </row>
    <row r="118" spans="1:13" x14ac:dyDescent="0.25">
      <c r="A118" s="104" t="s">
        <v>241</v>
      </c>
      <c r="B118" s="159" t="s">
        <v>242</v>
      </c>
      <c r="C118" s="40">
        <v>85</v>
      </c>
      <c r="D118" s="195">
        <v>97</v>
      </c>
      <c r="E118" s="40">
        <f t="shared" si="10"/>
        <v>-12</v>
      </c>
      <c r="F118" s="212">
        <f t="shared" si="11"/>
        <v>-6.5934065934065936E-2</v>
      </c>
      <c r="H118" s="42" t="s">
        <v>221</v>
      </c>
      <c r="I118" s="28" t="s">
        <v>224</v>
      </c>
      <c r="J118" s="63">
        <v>38</v>
      </c>
      <c r="K118" s="63">
        <v>61</v>
      </c>
      <c r="L118" s="63">
        <f t="shared" si="6"/>
        <v>-23</v>
      </c>
      <c r="M118" s="221">
        <f t="shared" si="7"/>
        <v>-0.60526315789473684</v>
      </c>
    </row>
    <row r="119" spans="1:13" x14ac:dyDescent="0.25">
      <c r="A119" s="127" t="s">
        <v>245</v>
      </c>
      <c r="B119" s="132" t="s">
        <v>246</v>
      </c>
      <c r="C119" s="40">
        <v>65</v>
      </c>
      <c r="D119" s="195">
        <v>59</v>
      </c>
      <c r="E119" s="40">
        <f t="shared" si="10"/>
        <v>6</v>
      </c>
      <c r="F119" s="212">
        <f t="shared" si="11"/>
        <v>4.8387096774193547E-2</v>
      </c>
      <c r="H119" s="48" t="s">
        <v>225</v>
      </c>
      <c r="I119" s="28" t="s">
        <v>226</v>
      </c>
      <c r="J119" s="195">
        <v>153</v>
      </c>
      <c r="K119" s="195">
        <v>155</v>
      </c>
      <c r="L119" s="31">
        <f t="shared" si="6"/>
        <v>-2</v>
      </c>
      <c r="M119" s="325">
        <f t="shared" si="7"/>
        <v>-1.3071895424836602E-2</v>
      </c>
    </row>
    <row r="120" spans="1:13" x14ac:dyDescent="0.25">
      <c r="A120" s="126" t="s">
        <v>133</v>
      </c>
      <c r="B120" s="132" t="s">
        <v>141</v>
      </c>
      <c r="C120" s="40">
        <v>61</v>
      </c>
      <c r="D120" s="195">
        <v>54</v>
      </c>
      <c r="E120" s="40">
        <f t="shared" si="10"/>
        <v>7</v>
      </c>
      <c r="F120" s="212">
        <f t="shared" si="11"/>
        <v>6.0869565217391307E-2</v>
      </c>
      <c r="H120" s="48" t="s">
        <v>227</v>
      </c>
      <c r="I120" s="28" t="s">
        <v>228</v>
      </c>
      <c r="J120" s="195">
        <v>110</v>
      </c>
      <c r="K120" s="195">
        <v>115</v>
      </c>
      <c r="L120" s="31">
        <f t="shared" si="6"/>
        <v>-5</v>
      </c>
      <c r="M120" s="325">
        <f t="shared" si="7"/>
        <v>-4.5454545454545456E-2</v>
      </c>
    </row>
    <row r="121" spans="1:13" x14ac:dyDescent="0.25">
      <c r="A121" s="126" t="s">
        <v>249</v>
      </c>
      <c r="B121" s="131" t="s">
        <v>250</v>
      </c>
      <c r="C121" s="40">
        <v>89</v>
      </c>
      <c r="D121" s="195">
        <v>103</v>
      </c>
      <c r="E121" s="40">
        <f t="shared" si="10"/>
        <v>-14</v>
      </c>
      <c r="F121" s="212">
        <f t="shared" si="11"/>
        <v>-7.2916666666666671E-2</v>
      </c>
      <c r="H121" s="48" t="s">
        <v>229</v>
      </c>
      <c r="I121" s="43" t="s">
        <v>230</v>
      </c>
      <c r="J121" s="195">
        <v>117</v>
      </c>
      <c r="K121" s="195">
        <v>122</v>
      </c>
      <c r="L121" s="31">
        <f t="shared" si="6"/>
        <v>-5</v>
      </c>
      <c r="M121" s="325">
        <f t="shared" si="7"/>
        <v>-4.2735042735042736E-2</v>
      </c>
    </row>
    <row r="122" spans="1:13" x14ac:dyDescent="0.25">
      <c r="A122" s="127" t="s">
        <v>251</v>
      </c>
      <c r="B122" s="131" t="s">
        <v>252</v>
      </c>
      <c r="C122" s="40">
        <v>160</v>
      </c>
      <c r="D122" s="195">
        <v>171</v>
      </c>
      <c r="E122" s="40">
        <f t="shared" si="10"/>
        <v>-11</v>
      </c>
      <c r="F122" s="212">
        <f t="shared" si="11"/>
        <v>-3.3232628398791542E-2</v>
      </c>
      <c r="H122" s="79" t="s">
        <v>229</v>
      </c>
      <c r="I122" s="43" t="s">
        <v>463</v>
      </c>
      <c r="J122" s="195"/>
      <c r="K122" s="63">
        <v>136</v>
      </c>
      <c r="L122" s="63"/>
      <c r="M122" s="221"/>
    </row>
    <row r="123" spans="1:13" x14ac:dyDescent="0.25">
      <c r="A123" s="128" t="s">
        <v>253</v>
      </c>
      <c r="B123" s="156" t="s">
        <v>254</v>
      </c>
      <c r="C123" s="40">
        <v>19</v>
      </c>
      <c r="D123" s="195">
        <v>28</v>
      </c>
      <c r="E123" s="40">
        <f t="shared" si="10"/>
        <v>-9</v>
      </c>
      <c r="F123" s="212">
        <f t="shared" si="11"/>
        <v>-0.19148936170212766</v>
      </c>
      <c r="H123" s="59" t="s">
        <v>234</v>
      </c>
      <c r="I123" s="28" t="s">
        <v>235</v>
      </c>
      <c r="J123" s="195">
        <v>9</v>
      </c>
      <c r="K123" s="195">
        <v>9</v>
      </c>
      <c r="L123" s="31">
        <f t="shared" si="6"/>
        <v>0</v>
      </c>
      <c r="M123" s="325">
        <f t="shared" si="7"/>
        <v>0</v>
      </c>
    </row>
    <row r="124" spans="1:13" x14ac:dyDescent="0.25">
      <c r="A124" s="48" t="s">
        <v>255</v>
      </c>
      <c r="B124" s="160" t="s">
        <v>256</v>
      </c>
      <c r="C124" s="40">
        <v>122</v>
      </c>
      <c r="D124" s="195">
        <v>105</v>
      </c>
      <c r="E124" s="40">
        <f t="shared" si="10"/>
        <v>17</v>
      </c>
      <c r="F124" s="212">
        <f t="shared" si="11"/>
        <v>7.4889867841409691E-2</v>
      </c>
      <c r="H124" s="103" t="s">
        <v>236</v>
      </c>
      <c r="I124" s="43" t="s">
        <v>237</v>
      </c>
      <c r="J124" s="195">
        <v>96</v>
      </c>
      <c r="K124" s="195">
        <v>95</v>
      </c>
      <c r="L124" s="31">
        <f t="shared" si="6"/>
        <v>1</v>
      </c>
      <c r="M124" s="325">
        <f t="shared" si="7"/>
        <v>1.0416666666666666E-2</v>
      </c>
    </row>
    <row r="125" spans="1:13" x14ac:dyDescent="0.25">
      <c r="A125" s="44" t="s">
        <v>257</v>
      </c>
      <c r="B125" s="159" t="s">
        <v>258</v>
      </c>
      <c r="C125" s="40">
        <v>14</v>
      </c>
      <c r="D125" s="195">
        <v>12</v>
      </c>
      <c r="E125" s="40">
        <f t="shared" si="10"/>
        <v>2</v>
      </c>
      <c r="F125" s="212">
        <f t="shared" si="11"/>
        <v>7.6923076923076927E-2</v>
      </c>
      <c r="H125" s="91" t="s">
        <v>238</v>
      </c>
      <c r="I125" s="28" t="s">
        <v>208</v>
      </c>
      <c r="J125" s="195">
        <v>79</v>
      </c>
      <c r="K125" s="195">
        <v>54</v>
      </c>
      <c r="L125" s="31">
        <f t="shared" si="6"/>
        <v>25</v>
      </c>
      <c r="M125" s="325">
        <f t="shared" si="7"/>
        <v>0.31645569620253167</v>
      </c>
    </row>
    <row r="126" spans="1:13" x14ac:dyDescent="0.25">
      <c r="A126" s="50" t="s">
        <v>257</v>
      </c>
      <c r="B126" s="159" t="s">
        <v>141</v>
      </c>
      <c r="C126" s="40">
        <v>72</v>
      </c>
      <c r="D126" s="195">
        <v>83</v>
      </c>
      <c r="E126" s="40">
        <f t="shared" si="10"/>
        <v>-11</v>
      </c>
      <c r="F126" s="212">
        <f t="shared" si="11"/>
        <v>-7.0967741935483872E-2</v>
      </c>
      <c r="H126" s="103" t="s">
        <v>464</v>
      </c>
      <c r="I126" s="28" t="s">
        <v>240</v>
      </c>
      <c r="J126" s="195">
        <v>17</v>
      </c>
      <c r="K126" s="63">
        <v>44</v>
      </c>
      <c r="L126" s="63">
        <f t="shared" si="6"/>
        <v>-27</v>
      </c>
      <c r="M126" s="221">
        <f t="shared" si="7"/>
        <v>-1.588235294117647</v>
      </c>
    </row>
    <row r="127" spans="1:13" x14ac:dyDescent="0.25">
      <c r="A127" s="104" t="s">
        <v>259</v>
      </c>
      <c r="B127" s="159" t="s">
        <v>260</v>
      </c>
      <c r="C127" s="40">
        <v>127</v>
      </c>
      <c r="D127" s="195">
        <v>143</v>
      </c>
      <c r="E127" s="40">
        <f t="shared" si="10"/>
        <v>-16</v>
      </c>
      <c r="F127" s="212">
        <f t="shared" si="11"/>
        <v>-5.9259259259259262E-2</v>
      </c>
      <c r="H127" s="249" t="s">
        <v>239</v>
      </c>
      <c r="I127" s="43" t="s">
        <v>184</v>
      </c>
      <c r="J127" s="195">
        <v>80</v>
      </c>
      <c r="K127" s="195">
        <v>130</v>
      </c>
      <c r="L127" s="31">
        <f t="shared" si="6"/>
        <v>-50</v>
      </c>
      <c r="M127" s="325">
        <f t="shared" si="7"/>
        <v>-0.625</v>
      </c>
    </row>
    <row r="128" spans="1:13" x14ac:dyDescent="0.25">
      <c r="A128" s="78" t="s">
        <v>261</v>
      </c>
      <c r="B128" s="159" t="s">
        <v>262</v>
      </c>
      <c r="C128" s="40">
        <v>6</v>
      </c>
      <c r="D128" s="195">
        <v>20</v>
      </c>
      <c r="E128" s="40">
        <f t="shared" si="10"/>
        <v>-14</v>
      </c>
      <c r="F128" s="212">
        <f t="shared" si="11"/>
        <v>-0.53846153846153844</v>
      </c>
      <c r="H128" s="104" t="s">
        <v>465</v>
      </c>
      <c r="I128" s="43" t="s">
        <v>466</v>
      </c>
      <c r="J128" s="195"/>
      <c r="K128" s="63">
        <v>29</v>
      </c>
      <c r="L128" s="63"/>
      <c r="M128" s="221"/>
    </row>
    <row r="129" spans="1:13" x14ac:dyDescent="0.25">
      <c r="A129" s="41" t="s">
        <v>425</v>
      </c>
      <c r="B129" s="160" t="s">
        <v>426</v>
      </c>
      <c r="C129" s="40"/>
      <c r="D129" s="63">
        <v>1</v>
      </c>
      <c r="E129" s="40">
        <f t="shared" si="10"/>
        <v>-1</v>
      </c>
      <c r="F129" s="212">
        <f t="shared" si="11"/>
        <v>-1</v>
      </c>
      <c r="H129" s="104" t="s">
        <v>241</v>
      </c>
      <c r="I129" s="28" t="s">
        <v>242</v>
      </c>
      <c r="J129" s="195">
        <v>97</v>
      </c>
      <c r="K129" s="195">
        <v>95</v>
      </c>
      <c r="L129" s="31">
        <f t="shared" si="6"/>
        <v>2</v>
      </c>
      <c r="M129" s="325">
        <f t="shared" si="7"/>
        <v>2.0618556701030927E-2</v>
      </c>
    </row>
    <row r="130" spans="1:13" x14ac:dyDescent="0.25">
      <c r="A130" s="48" t="s">
        <v>264</v>
      </c>
      <c r="B130" s="160" t="s">
        <v>265</v>
      </c>
      <c r="C130" s="40">
        <v>149</v>
      </c>
      <c r="D130" s="195">
        <v>158</v>
      </c>
      <c r="E130" s="40">
        <f t="shared" si="10"/>
        <v>-9</v>
      </c>
      <c r="F130" s="212">
        <f t="shared" si="11"/>
        <v>-2.9315960912052116E-2</v>
      </c>
      <c r="H130" s="44" t="s">
        <v>245</v>
      </c>
      <c r="I130" s="28" t="s">
        <v>246</v>
      </c>
      <c r="J130" s="195">
        <v>59</v>
      </c>
      <c r="K130" s="195">
        <v>60</v>
      </c>
      <c r="L130" s="31">
        <f t="shared" si="6"/>
        <v>-1</v>
      </c>
      <c r="M130" s="325">
        <f t="shared" si="7"/>
        <v>-1.6949152542372881E-2</v>
      </c>
    </row>
    <row r="131" spans="1:13" ht="15.75" thickBot="1" x14ac:dyDescent="0.3">
      <c r="A131" s="107" t="s">
        <v>266</v>
      </c>
      <c r="B131" s="36" t="s">
        <v>267</v>
      </c>
      <c r="C131" s="40">
        <v>136</v>
      </c>
      <c r="D131" s="195">
        <v>139</v>
      </c>
      <c r="E131" s="40">
        <f t="shared" si="10"/>
        <v>-3</v>
      </c>
      <c r="F131" s="212">
        <f t="shared" si="11"/>
        <v>-1.090909090909091E-2</v>
      </c>
      <c r="H131" s="44" t="s">
        <v>467</v>
      </c>
      <c r="I131" s="43" t="s">
        <v>204</v>
      </c>
      <c r="J131" s="195"/>
      <c r="K131" s="63">
        <v>127</v>
      </c>
      <c r="L131" s="63"/>
      <c r="M131" s="221"/>
    </row>
    <row r="132" spans="1:13" x14ac:dyDescent="0.25">
      <c r="A132" t="s">
        <v>1</v>
      </c>
      <c r="C132" s="215" t="s">
        <v>11</v>
      </c>
      <c r="D132" s="168" t="s">
        <v>433</v>
      </c>
      <c r="E132" s="216" t="s">
        <v>436</v>
      </c>
      <c r="F132" s="216" t="s">
        <v>438</v>
      </c>
      <c r="H132" s="42" t="s">
        <v>133</v>
      </c>
      <c r="I132" s="28" t="s">
        <v>141</v>
      </c>
      <c r="J132" s="195">
        <v>54</v>
      </c>
      <c r="K132" s="195">
        <v>51</v>
      </c>
      <c r="L132" s="31">
        <f t="shared" si="6"/>
        <v>3</v>
      </c>
      <c r="M132" s="325">
        <f t="shared" si="7"/>
        <v>5.5555555555555552E-2</v>
      </c>
    </row>
    <row r="133" spans="1:13" x14ac:dyDescent="0.25">
      <c r="A133" t="s">
        <v>439</v>
      </c>
      <c r="C133" s="217" t="s">
        <v>20</v>
      </c>
      <c r="D133" s="176" t="s">
        <v>13</v>
      </c>
      <c r="E133" s="15" t="s">
        <v>437</v>
      </c>
      <c r="F133" s="15" t="s">
        <v>436</v>
      </c>
      <c r="H133" s="42" t="s">
        <v>249</v>
      </c>
      <c r="I133" s="43" t="s">
        <v>250</v>
      </c>
      <c r="J133" s="195">
        <v>103</v>
      </c>
      <c r="K133" s="195">
        <v>94</v>
      </c>
      <c r="L133" s="31">
        <f t="shared" si="6"/>
        <v>9</v>
      </c>
      <c r="M133" s="325">
        <f t="shared" si="7"/>
        <v>8.7378640776699032E-2</v>
      </c>
    </row>
    <row r="134" spans="1:13" x14ac:dyDescent="0.25">
      <c r="A134" t="s">
        <v>423</v>
      </c>
      <c r="C134" s="217" t="s">
        <v>28</v>
      </c>
      <c r="D134" s="176" t="s">
        <v>434</v>
      </c>
      <c r="E134" s="15" t="s">
        <v>433</v>
      </c>
      <c r="F134" s="15" t="s">
        <v>433</v>
      </c>
      <c r="H134" s="44" t="s">
        <v>251</v>
      </c>
      <c r="I134" s="43" t="s">
        <v>252</v>
      </c>
      <c r="J134" s="195">
        <v>171</v>
      </c>
      <c r="K134" s="195">
        <v>135</v>
      </c>
      <c r="L134" s="31">
        <f t="shared" si="6"/>
        <v>36</v>
      </c>
      <c r="M134" s="325">
        <f t="shared" si="7"/>
        <v>0.21052631578947367</v>
      </c>
    </row>
    <row r="135" spans="1:13" x14ac:dyDescent="0.25">
      <c r="C135" s="218" t="s">
        <v>32</v>
      </c>
      <c r="D135" s="176" t="s">
        <v>27</v>
      </c>
      <c r="E135" s="136">
        <v>42562</v>
      </c>
      <c r="F135" s="136">
        <v>42562</v>
      </c>
      <c r="H135" s="42" t="s">
        <v>253</v>
      </c>
      <c r="I135" s="43" t="s">
        <v>254</v>
      </c>
      <c r="J135" s="195">
        <v>28</v>
      </c>
      <c r="K135" s="195">
        <v>18</v>
      </c>
      <c r="L135" s="31">
        <f t="shared" si="6"/>
        <v>10</v>
      </c>
      <c r="M135" s="325">
        <f t="shared" si="7"/>
        <v>0.35714285714285715</v>
      </c>
    </row>
    <row r="136" spans="1:13" ht="15.75" thickBot="1" x14ac:dyDescent="0.3">
      <c r="A136" s="18" t="s">
        <v>33</v>
      </c>
      <c r="B136" s="19" t="s">
        <v>34</v>
      </c>
      <c r="C136" s="25">
        <v>42562</v>
      </c>
      <c r="D136" s="219">
        <v>42602</v>
      </c>
      <c r="E136" s="21">
        <v>42602</v>
      </c>
      <c r="F136" s="220">
        <v>42602</v>
      </c>
      <c r="H136" s="48" t="s">
        <v>255</v>
      </c>
      <c r="I136" s="43" t="s">
        <v>256</v>
      </c>
      <c r="J136" s="195">
        <v>105</v>
      </c>
      <c r="K136" s="195">
        <v>133</v>
      </c>
      <c r="L136" s="31">
        <f t="shared" si="6"/>
        <v>-28</v>
      </c>
      <c r="M136" s="325">
        <f t="shared" si="7"/>
        <v>-0.26666666666666666</v>
      </c>
    </row>
    <row r="137" spans="1:13" x14ac:dyDescent="0.25">
      <c r="A137" s="78" t="s">
        <v>268</v>
      </c>
      <c r="B137" s="43" t="s">
        <v>269</v>
      </c>
      <c r="C137" s="40">
        <v>130</v>
      </c>
      <c r="D137" s="195">
        <v>130</v>
      </c>
      <c r="E137" s="40">
        <f t="shared" ref="E137:E163" si="12">+C137-D137</f>
        <v>0</v>
      </c>
      <c r="F137" s="212">
        <f t="shared" ref="F137:F163" si="13">+E137/(C137+D137)</f>
        <v>0</v>
      </c>
      <c r="H137" s="48" t="s">
        <v>468</v>
      </c>
      <c r="I137" s="28" t="s">
        <v>469</v>
      </c>
      <c r="J137" s="195"/>
      <c r="K137" s="195">
        <v>28</v>
      </c>
      <c r="L137" s="31"/>
      <c r="M137" s="325"/>
    </row>
    <row r="138" spans="1:13" x14ac:dyDescent="0.25">
      <c r="A138" s="108" t="s">
        <v>270</v>
      </c>
      <c r="B138" s="43" t="s">
        <v>271</v>
      </c>
      <c r="C138" s="40">
        <v>171</v>
      </c>
      <c r="D138" s="63">
        <v>150</v>
      </c>
      <c r="E138" s="40">
        <f t="shared" si="12"/>
        <v>21</v>
      </c>
      <c r="F138" s="212">
        <f t="shared" si="13"/>
        <v>6.5420560747663545E-2</v>
      </c>
      <c r="H138" s="44" t="s">
        <v>257</v>
      </c>
      <c r="I138" s="28" t="s">
        <v>258</v>
      </c>
      <c r="J138" s="195">
        <v>12</v>
      </c>
      <c r="K138" s="195">
        <v>12</v>
      </c>
      <c r="L138" s="31">
        <f t="shared" ref="L138:L201" si="14">+J138-K138</f>
        <v>0</v>
      </c>
      <c r="M138" s="325">
        <f t="shared" ref="M138:M201" si="15">+L138/J138</f>
        <v>0</v>
      </c>
    </row>
    <row r="139" spans="1:13" x14ac:dyDescent="0.25">
      <c r="A139" s="50" t="s">
        <v>274</v>
      </c>
      <c r="B139" s="28" t="s">
        <v>275</v>
      </c>
      <c r="C139" s="40">
        <v>53</v>
      </c>
      <c r="D139" s="195">
        <v>65</v>
      </c>
      <c r="E139" s="40">
        <f t="shared" si="12"/>
        <v>-12</v>
      </c>
      <c r="F139" s="212">
        <f t="shared" si="13"/>
        <v>-0.10169491525423729</v>
      </c>
      <c r="H139" s="50" t="s">
        <v>257</v>
      </c>
      <c r="I139" s="28" t="s">
        <v>141</v>
      </c>
      <c r="J139" s="195">
        <v>83</v>
      </c>
      <c r="K139" s="195">
        <v>86</v>
      </c>
      <c r="L139" s="31">
        <f t="shared" si="14"/>
        <v>-3</v>
      </c>
      <c r="M139" s="325">
        <f t="shared" si="15"/>
        <v>-3.614457831325301E-2</v>
      </c>
    </row>
    <row r="140" spans="1:13" x14ac:dyDescent="0.25">
      <c r="A140" s="104" t="s">
        <v>274</v>
      </c>
      <c r="B140" s="28" t="s">
        <v>276</v>
      </c>
      <c r="C140" s="40">
        <v>88</v>
      </c>
      <c r="D140" s="195">
        <v>103</v>
      </c>
      <c r="E140" s="40">
        <f t="shared" si="12"/>
        <v>-15</v>
      </c>
      <c r="F140" s="212">
        <f t="shared" si="13"/>
        <v>-7.8534031413612565E-2</v>
      </c>
      <c r="H140" s="104" t="s">
        <v>259</v>
      </c>
      <c r="I140" s="28" t="s">
        <v>260</v>
      </c>
      <c r="J140" s="195">
        <v>143</v>
      </c>
      <c r="K140" s="63">
        <v>92</v>
      </c>
      <c r="L140" s="63">
        <f t="shared" si="14"/>
        <v>51</v>
      </c>
      <c r="M140" s="221">
        <f t="shared" si="15"/>
        <v>0.35664335664335667</v>
      </c>
    </row>
    <row r="141" spans="1:13" x14ac:dyDescent="0.25">
      <c r="A141" s="44" t="s">
        <v>277</v>
      </c>
      <c r="B141" s="28" t="s">
        <v>278</v>
      </c>
      <c r="C141" s="40">
        <v>100</v>
      </c>
      <c r="D141" s="195">
        <v>89</v>
      </c>
      <c r="E141" s="40">
        <f t="shared" si="12"/>
        <v>11</v>
      </c>
      <c r="F141" s="212">
        <f t="shared" si="13"/>
        <v>5.8201058201058198E-2</v>
      </c>
      <c r="H141" s="78" t="s">
        <v>261</v>
      </c>
      <c r="I141" s="28" t="s">
        <v>262</v>
      </c>
      <c r="J141" s="195">
        <v>20</v>
      </c>
      <c r="K141" s="195">
        <v>14</v>
      </c>
      <c r="L141" s="31">
        <f t="shared" si="14"/>
        <v>6</v>
      </c>
      <c r="M141" s="325">
        <f t="shared" si="15"/>
        <v>0.3</v>
      </c>
    </row>
    <row r="142" spans="1:13" x14ac:dyDescent="0.25">
      <c r="A142" s="41" t="s">
        <v>279</v>
      </c>
      <c r="B142" s="28" t="s">
        <v>280</v>
      </c>
      <c r="C142" s="40">
        <v>58</v>
      </c>
      <c r="D142" s="195">
        <v>55</v>
      </c>
      <c r="E142" s="40">
        <f t="shared" si="12"/>
        <v>3</v>
      </c>
      <c r="F142" s="212">
        <f t="shared" si="13"/>
        <v>2.6548672566371681E-2</v>
      </c>
      <c r="H142" s="41" t="s">
        <v>425</v>
      </c>
      <c r="I142" s="43" t="s">
        <v>426</v>
      </c>
      <c r="J142" s="63">
        <v>1</v>
      </c>
      <c r="K142" s="195">
        <v>1</v>
      </c>
      <c r="L142" s="31">
        <f t="shared" si="14"/>
        <v>0</v>
      </c>
      <c r="M142" s="325">
        <f t="shared" si="15"/>
        <v>0</v>
      </c>
    </row>
    <row r="143" spans="1:13" x14ac:dyDescent="0.25">
      <c r="A143" s="59" t="s">
        <v>282</v>
      </c>
      <c r="B143" s="43" t="s">
        <v>283</v>
      </c>
      <c r="C143" s="40">
        <v>42</v>
      </c>
      <c r="D143" s="195">
        <v>62</v>
      </c>
      <c r="E143" s="40">
        <f t="shared" si="12"/>
        <v>-20</v>
      </c>
      <c r="F143" s="212">
        <f t="shared" si="13"/>
        <v>-0.19230769230769232</v>
      </c>
      <c r="H143" s="250" t="s">
        <v>470</v>
      </c>
      <c r="I143" s="28" t="s">
        <v>471</v>
      </c>
      <c r="J143" s="195"/>
      <c r="K143" s="63">
        <v>3</v>
      </c>
      <c r="L143" s="63"/>
      <c r="M143" s="221"/>
    </row>
    <row r="144" spans="1:13" x14ac:dyDescent="0.25">
      <c r="A144" s="48" t="s">
        <v>285</v>
      </c>
      <c r="B144" s="43" t="s">
        <v>286</v>
      </c>
      <c r="C144" s="40">
        <v>105</v>
      </c>
      <c r="D144" s="195">
        <v>67</v>
      </c>
      <c r="E144" s="40">
        <f t="shared" si="12"/>
        <v>38</v>
      </c>
      <c r="F144" s="212">
        <f t="shared" si="13"/>
        <v>0.22093023255813954</v>
      </c>
      <c r="H144" s="250" t="s">
        <v>472</v>
      </c>
      <c r="I144" s="43" t="s">
        <v>473</v>
      </c>
      <c r="J144" s="195"/>
      <c r="K144" s="63">
        <v>103</v>
      </c>
      <c r="L144" s="63"/>
      <c r="M144" s="221"/>
    </row>
    <row r="145" spans="1:13" x14ac:dyDescent="0.25">
      <c r="A145" s="50" t="s">
        <v>287</v>
      </c>
      <c r="B145" s="43" t="s">
        <v>288</v>
      </c>
      <c r="C145" s="40">
        <v>96</v>
      </c>
      <c r="D145" s="195">
        <v>109</v>
      </c>
      <c r="E145" s="40">
        <f t="shared" si="12"/>
        <v>-13</v>
      </c>
      <c r="F145" s="212">
        <f t="shared" si="13"/>
        <v>-6.3414634146341464E-2</v>
      </c>
      <c r="H145" s="253" t="s">
        <v>474</v>
      </c>
      <c r="I145" s="43" t="s">
        <v>475</v>
      </c>
      <c r="J145" s="195"/>
      <c r="K145" s="195">
        <v>27</v>
      </c>
      <c r="L145" s="31"/>
      <c r="M145" s="325"/>
    </row>
    <row r="146" spans="1:13" x14ac:dyDescent="0.25">
      <c r="A146" s="78" t="s">
        <v>287</v>
      </c>
      <c r="B146" s="28" t="s">
        <v>289</v>
      </c>
      <c r="C146" s="40">
        <v>120</v>
      </c>
      <c r="D146" s="63">
        <v>72</v>
      </c>
      <c r="E146" s="40">
        <f t="shared" si="12"/>
        <v>48</v>
      </c>
      <c r="F146" s="212">
        <f t="shared" si="13"/>
        <v>0.25</v>
      </c>
      <c r="H146" s="48" t="s">
        <v>264</v>
      </c>
      <c r="I146" s="43" t="s">
        <v>265</v>
      </c>
      <c r="J146" s="195">
        <v>158</v>
      </c>
      <c r="K146" s="63">
        <v>173</v>
      </c>
      <c r="L146" s="63">
        <f t="shared" si="14"/>
        <v>-15</v>
      </c>
      <c r="M146" s="221">
        <f t="shared" si="15"/>
        <v>-9.49367088607595E-2</v>
      </c>
    </row>
    <row r="147" spans="1:13" ht="15.75" thickBot="1" x14ac:dyDescent="0.3">
      <c r="A147" s="27" t="s">
        <v>290</v>
      </c>
      <c r="B147" s="28" t="s">
        <v>291</v>
      </c>
      <c r="C147" s="40">
        <v>3</v>
      </c>
      <c r="D147" s="195">
        <v>8</v>
      </c>
      <c r="E147" s="40">
        <f t="shared" si="12"/>
        <v>-5</v>
      </c>
      <c r="F147" s="212">
        <f t="shared" si="13"/>
        <v>-0.45454545454545453</v>
      </c>
      <c r="H147" s="107" t="s">
        <v>266</v>
      </c>
      <c r="I147" s="36" t="s">
        <v>267</v>
      </c>
      <c r="J147" s="195">
        <v>139</v>
      </c>
      <c r="K147" s="195">
        <v>165</v>
      </c>
      <c r="L147" s="31">
        <f t="shared" si="14"/>
        <v>-26</v>
      </c>
      <c r="M147" s="325">
        <f t="shared" si="15"/>
        <v>-0.18705035971223022</v>
      </c>
    </row>
    <row r="148" spans="1:13" x14ac:dyDescent="0.25">
      <c r="A148" s="78" t="s">
        <v>295</v>
      </c>
      <c r="B148" s="28" t="s">
        <v>296</v>
      </c>
      <c r="C148" s="40">
        <v>142</v>
      </c>
      <c r="D148" s="195">
        <v>124</v>
      </c>
      <c r="E148" s="40">
        <f t="shared" si="12"/>
        <v>18</v>
      </c>
      <c r="F148" s="212">
        <f t="shared" si="13"/>
        <v>6.7669172932330823E-2</v>
      </c>
      <c r="H148" t="s">
        <v>446</v>
      </c>
      <c r="J148" s="168" t="s">
        <v>433</v>
      </c>
      <c r="K148" s="331" t="s">
        <v>433</v>
      </c>
      <c r="L148" s="332" t="s">
        <v>436</v>
      </c>
      <c r="M148" s="328" t="s">
        <v>525</v>
      </c>
    </row>
    <row r="149" spans="1:13" x14ac:dyDescent="0.25">
      <c r="A149" s="50" t="s">
        <v>297</v>
      </c>
      <c r="B149" s="43" t="s">
        <v>298</v>
      </c>
      <c r="C149" s="40">
        <v>137</v>
      </c>
      <c r="D149" s="195">
        <v>142</v>
      </c>
      <c r="E149" s="40">
        <f t="shared" si="12"/>
        <v>-5</v>
      </c>
      <c r="F149" s="212">
        <f t="shared" si="13"/>
        <v>-1.7921146953405017E-2</v>
      </c>
      <c r="H149" t="s">
        <v>448</v>
      </c>
      <c r="J149" s="176" t="s">
        <v>13</v>
      </c>
      <c r="K149" s="324" t="s">
        <v>13</v>
      </c>
      <c r="L149" s="333" t="s">
        <v>523</v>
      </c>
      <c r="M149" s="329" t="s">
        <v>523</v>
      </c>
    </row>
    <row r="150" spans="1:13" x14ac:dyDescent="0.25">
      <c r="A150" s="111" t="s">
        <v>299</v>
      </c>
      <c r="B150" s="28" t="s">
        <v>300</v>
      </c>
      <c r="C150" s="40">
        <v>153</v>
      </c>
      <c r="D150" s="195">
        <v>152</v>
      </c>
      <c r="E150" s="40">
        <f t="shared" si="12"/>
        <v>1</v>
      </c>
      <c r="F150" s="212">
        <f t="shared" si="13"/>
        <v>3.2786885245901639E-3</v>
      </c>
      <c r="H150" t="s">
        <v>423</v>
      </c>
      <c r="J150" s="176" t="s">
        <v>434</v>
      </c>
      <c r="K150" s="324" t="s">
        <v>434</v>
      </c>
      <c r="L150" s="333" t="s">
        <v>524</v>
      </c>
      <c r="M150" s="329" t="s">
        <v>524</v>
      </c>
    </row>
    <row r="151" spans="1:13" x14ac:dyDescent="0.25">
      <c r="A151" s="111" t="s">
        <v>299</v>
      </c>
      <c r="B151" s="28" t="s">
        <v>301</v>
      </c>
      <c r="C151" s="40">
        <v>154</v>
      </c>
      <c r="D151" s="195">
        <v>174</v>
      </c>
      <c r="E151" s="40">
        <f t="shared" si="12"/>
        <v>-20</v>
      </c>
      <c r="F151" s="212">
        <f t="shared" si="13"/>
        <v>-6.097560975609756E-2</v>
      </c>
      <c r="J151" s="176" t="s">
        <v>27</v>
      </c>
      <c r="K151" s="324" t="s">
        <v>27</v>
      </c>
      <c r="L151" s="334">
        <v>42602</v>
      </c>
      <c r="M151" s="330">
        <v>42602</v>
      </c>
    </row>
    <row r="152" spans="1:13" ht="15.75" thickBot="1" x14ac:dyDescent="0.3">
      <c r="A152" s="42" t="s">
        <v>302</v>
      </c>
      <c r="B152" s="43" t="s">
        <v>303</v>
      </c>
      <c r="C152" s="40">
        <v>174</v>
      </c>
      <c r="D152" s="195">
        <v>173</v>
      </c>
      <c r="E152" s="40">
        <f t="shared" si="12"/>
        <v>1</v>
      </c>
      <c r="F152" s="212">
        <f t="shared" si="13"/>
        <v>2.881844380403458E-3</v>
      </c>
      <c r="H152" s="240" t="s">
        <v>33</v>
      </c>
      <c r="I152" s="241" t="s">
        <v>34</v>
      </c>
      <c r="J152" s="219">
        <v>42602</v>
      </c>
      <c r="K152" s="219">
        <v>42710</v>
      </c>
      <c r="L152" s="335">
        <v>42710</v>
      </c>
      <c r="M152" s="335">
        <v>42710</v>
      </c>
    </row>
    <row r="153" spans="1:13" x14ac:dyDescent="0.25">
      <c r="A153" s="41" t="s">
        <v>304</v>
      </c>
      <c r="B153" s="43" t="s">
        <v>305</v>
      </c>
      <c r="C153" s="40">
        <v>124</v>
      </c>
      <c r="D153" s="195">
        <v>112</v>
      </c>
      <c r="E153" s="40">
        <f t="shared" si="12"/>
        <v>12</v>
      </c>
      <c r="F153" s="212">
        <f t="shared" si="13"/>
        <v>5.0847457627118647E-2</v>
      </c>
      <c r="H153" s="78" t="s">
        <v>268</v>
      </c>
      <c r="I153" s="43" t="s">
        <v>269</v>
      </c>
      <c r="J153" s="195">
        <v>130</v>
      </c>
      <c r="K153" s="195">
        <v>147</v>
      </c>
      <c r="L153" s="31">
        <f t="shared" si="14"/>
        <v>-17</v>
      </c>
      <c r="M153" s="325">
        <f t="shared" si="15"/>
        <v>-0.13076923076923078</v>
      </c>
    </row>
    <row r="154" spans="1:13" ht="15.75" x14ac:dyDescent="0.25">
      <c r="A154" s="78" t="s">
        <v>304</v>
      </c>
      <c r="B154" s="43" t="s">
        <v>306</v>
      </c>
      <c r="C154" s="40">
        <v>117</v>
      </c>
      <c r="D154" s="195">
        <v>155</v>
      </c>
      <c r="E154" s="40">
        <f t="shared" si="12"/>
        <v>-38</v>
      </c>
      <c r="F154" s="212">
        <f t="shared" si="13"/>
        <v>-0.13970588235294118</v>
      </c>
      <c r="H154" s="78" t="s">
        <v>270</v>
      </c>
      <c r="I154" s="232" t="s">
        <v>271</v>
      </c>
      <c r="J154" s="63">
        <v>150</v>
      </c>
      <c r="K154" s="63">
        <v>163</v>
      </c>
      <c r="L154" s="63">
        <f t="shared" si="14"/>
        <v>-13</v>
      </c>
      <c r="M154" s="221">
        <f t="shared" si="15"/>
        <v>-8.666666666666667E-2</v>
      </c>
    </row>
    <row r="155" spans="1:13" x14ac:dyDescent="0.25">
      <c r="A155" s="78" t="s">
        <v>304</v>
      </c>
      <c r="B155" s="28" t="s">
        <v>163</v>
      </c>
      <c r="C155" s="40">
        <v>123</v>
      </c>
      <c r="D155" s="195">
        <v>128</v>
      </c>
      <c r="E155" s="40">
        <f t="shared" si="12"/>
        <v>-5</v>
      </c>
      <c r="F155" s="212">
        <f t="shared" si="13"/>
        <v>-1.9920318725099601E-2</v>
      </c>
      <c r="H155" s="104" t="s">
        <v>476</v>
      </c>
      <c r="I155" s="28" t="s">
        <v>311</v>
      </c>
      <c r="J155" s="195"/>
      <c r="K155" s="195">
        <v>38</v>
      </c>
      <c r="L155" s="31"/>
      <c r="M155" s="325"/>
    </row>
    <row r="156" spans="1:13" x14ac:dyDescent="0.25">
      <c r="A156" s="27" t="s">
        <v>307</v>
      </c>
      <c r="B156" s="28" t="s">
        <v>308</v>
      </c>
      <c r="C156" s="40">
        <v>135</v>
      </c>
      <c r="D156" s="195">
        <v>102</v>
      </c>
      <c r="E156" s="40">
        <f t="shared" si="12"/>
        <v>33</v>
      </c>
      <c r="F156" s="212">
        <f t="shared" si="13"/>
        <v>0.13924050632911392</v>
      </c>
      <c r="H156" s="50" t="s">
        <v>274</v>
      </c>
      <c r="I156" s="28" t="s">
        <v>275</v>
      </c>
      <c r="J156" s="195">
        <v>65</v>
      </c>
      <c r="K156" s="195">
        <v>53</v>
      </c>
      <c r="L156" s="31">
        <f t="shared" si="14"/>
        <v>12</v>
      </c>
      <c r="M156" s="325">
        <f t="shared" si="15"/>
        <v>0.18461538461538463</v>
      </c>
    </row>
    <row r="157" spans="1:13" x14ac:dyDescent="0.25">
      <c r="A157" s="108" t="s">
        <v>309</v>
      </c>
      <c r="B157" s="28" t="s">
        <v>74</v>
      </c>
      <c r="C157" s="40">
        <v>79</v>
      </c>
      <c r="D157" s="195">
        <v>77</v>
      </c>
      <c r="E157" s="40">
        <f t="shared" si="12"/>
        <v>2</v>
      </c>
      <c r="F157" s="212">
        <f t="shared" si="13"/>
        <v>1.282051282051282E-2</v>
      </c>
      <c r="H157" s="104" t="s">
        <v>274</v>
      </c>
      <c r="I157" s="28" t="s">
        <v>276</v>
      </c>
      <c r="J157" s="195">
        <v>103</v>
      </c>
      <c r="K157" s="195">
        <v>105</v>
      </c>
      <c r="L157" s="31">
        <f t="shared" si="14"/>
        <v>-2</v>
      </c>
      <c r="M157" s="325">
        <f t="shared" si="15"/>
        <v>-1.9417475728155338E-2</v>
      </c>
    </row>
    <row r="158" spans="1:13" x14ac:dyDescent="0.25">
      <c r="A158" s="59" t="s">
        <v>309</v>
      </c>
      <c r="B158" s="28" t="s">
        <v>310</v>
      </c>
      <c r="C158" s="40">
        <v>22</v>
      </c>
      <c r="D158" s="195">
        <v>36</v>
      </c>
      <c r="E158" s="40">
        <f t="shared" si="12"/>
        <v>-14</v>
      </c>
      <c r="F158" s="212">
        <f t="shared" si="13"/>
        <v>-0.2413793103448276</v>
      </c>
      <c r="H158" s="44" t="s">
        <v>277</v>
      </c>
      <c r="I158" s="28" t="s">
        <v>278</v>
      </c>
      <c r="J158" s="195">
        <v>89</v>
      </c>
      <c r="K158" s="63">
        <v>42</v>
      </c>
      <c r="L158" s="63">
        <f t="shared" si="14"/>
        <v>47</v>
      </c>
      <c r="M158" s="221">
        <f t="shared" si="15"/>
        <v>0.5280898876404494</v>
      </c>
    </row>
    <row r="159" spans="1:13" x14ac:dyDescent="0.25">
      <c r="A159" s="50" t="s">
        <v>309</v>
      </c>
      <c r="B159" s="28" t="s">
        <v>311</v>
      </c>
      <c r="C159" s="40">
        <v>139</v>
      </c>
      <c r="D159" s="195">
        <v>161</v>
      </c>
      <c r="E159" s="40">
        <f t="shared" si="12"/>
        <v>-22</v>
      </c>
      <c r="F159" s="212">
        <f t="shared" si="13"/>
        <v>-7.3333333333333334E-2</v>
      </c>
      <c r="H159" s="41" t="s">
        <v>279</v>
      </c>
      <c r="I159" s="28" t="s">
        <v>280</v>
      </c>
      <c r="J159" s="195">
        <v>55</v>
      </c>
      <c r="K159" s="63">
        <v>91</v>
      </c>
      <c r="L159" s="63">
        <f t="shared" si="14"/>
        <v>-36</v>
      </c>
      <c r="M159" s="221">
        <f t="shared" si="15"/>
        <v>-0.65454545454545454</v>
      </c>
    </row>
    <row r="160" spans="1:13" x14ac:dyDescent="0.25">
      <c r="A160" s="78" t="s">
        <v>314</v>
      </c>
      <c r="B160" s="43" t="s">
        <v>120</v>
      </c>
      <c r="C160" s="40">
        <v>164</v>
      </c>
      <c r="D160" s="195">
        <v>164</v>
      </c>
      <c r="E160" s="40">
        <f t="shared" si="12"/>
        <v>0</v>
      </c>
      <c r="F160" s="212">
        <f t="shared" si="13"/>
        <v>0</v>
      </c>
      <c r="H160" s="59" t="s">
        <v>282</v>
      </c>
      <c r="I160" s="43" t="s">
        <v>283</v>
      </c>
      <c r="J160" s="195">
        <v>62</v>
      </c>
      <c r="K160" s="195">
        <v>64</v>
      </c>
      <c r="L160" s="31">
        <f t="shared" si="14"/>
        <v>-2</v>
      </c>
      <c r="M160" s="325">
        <f t="shared" si="15"/>
        <v>-3.2258064516129031E-2</v>
      </c>
    </row>
    <row r="161" spans="1:13" x14ac:dyDescent="0.25">
      <c r="A161" s="48" t="s">
        <v>314</v>
      </c>
      <c r="B161" s="43" t="s">
        <v>315</v>
      </c>
      <c r="C161" s="40">
        <v>141</v>
      </c>
      <c r="D161" s="195">
        <v>149</v>
      </c>
      <c r="E161" s="40">
        <f t="shared" si="12"/>
        <v>-8</v>
      </c>
      <c r="F161" s="212">
        <f t="shared" si="13"/>
        <v>-2.7586206896551724E-2</v>
      </c>
      <c r="H161" s="48" t="s">
        <v>285</v>
      </c>
      <c r="I161" s="43" t="s">
        <v>286</v>
      </c>
      <c r="J161" s="195">
        <v>67</v>
      </c>
      <c r="K161" s="195">
        <v>100</v>
      </c>
      <c r="L161" s="31">
        <f t="shared" si="14"/>
        <v>-33</v>
      </c>
      <c r="M161" s="325">
        <f t="shared" si="15"/>
        <v>-0.4925373134328358</v>
      </c>
    </row>
    <row r="162" spans="1:13" x14ac:dyDescent="0.25">
      <c r="A162" s="78" t="s">
        <v>314</v>
      </c>
      <c r="B162" s="43" t="s">
        <v>316</v>
      </c>
      <c r="C162" s="40">
        <v>168</v>
      </c>
      <c r="D162" s="195">
        <v>176</v>
      </c>
      <c r="E162" s="40">
        <f t="shared" si="12"/>
        <v>-8</v>
      </c>
      <c r="F162" s="212">
        <f t="shared" si="13"/>
        <v>-2.3255813953488372E-2</v>
      </c>
      <c r="H162" s="50" t="s">
        <v>287</v>
      </c>
      <c r="I162" s="43" t="s">
        <v>288</v>
      </c>
      <c r="J162" s="195">
        <v>109</v>
      </c>
      <c r="K162" s="195">
        <v>114</v>
      </c>
      <c r="L162" s="31">
        <f t="shared" si="14"/>
        <v>-5</v>
      </c>
      <c r="M162" s="325">
        <f t="shared" si="15"/>
        <v>-4.5871559633027525E-2</v>
      </c>
    </row>
    <row r="163" spans="1:13" ht="15.75" thickBot="1" x14ac:dyDescent="0.3">
      <c r="A163" s="42" t="s">
        <v>314</v>
      </c>
      <c r="B163" s="43" t="s">
        <v>317</v>
      </c>
      <c r="C163" s="40">
        <v>91</v>
      </c>
      <c r="D163" s="195">
        <v>73</v>
      </c>
      <c r="E163" s="40">
        <f t="shared" si="12"/>
        <v>18</v>
      </c>
      <c r="F163" s="212">
        <f t="shared" si="13"/>
        <v>0.10975609756097561</v>
      </c>
      <c r="H163" s="78" t="s">
        <v>287</v>
      </c>
      <c r="I163" s="28" t="s">
        <v>289</v>
      </c>
      <c r="J163" s="63">
        <v>72</v>
      </c>
      <c r="K163" s="195">
        <v>72</v>
      </c>
      <c r="L163" s="31">
        <f t="shared" si="14"/>
        <v>0</v>
      </c>
      <c r="M163" s="325">
        <f t="shared" si="15"/>
        <v>0</v>
      </c>
    </row>
    <row r="164" spans="1:13" x14ac:dyDescent="0.25">
      <c r="A164" t="s">
        <v>1</v>
      </c>
      <c r="C164" s="215" t="s">
        <v>11</v>
      </c>
      <c r="D164" s="168" t="s">
        <v>433</v>
      </c>
      <c r="E164" s="216" t="s">
        <v>436</v>
      </c>
      <c r="F164" s="216" t="s">
        <v>438</v>
      </c>
      <c r="H164" s="27" t="s">
        <v>290</v>
      </c>
      <c r="I164" s="28" t="s">
        <v>291</v>
      </c>
      <c r="J164" s="195">
        <v>8</v>
      </c>
      <c r="K164" s="195">
        <v>10</v>
      </c>
      <c r="L164" s="31">
        <f t="shared" si="14"/>
        <v>-2</v>
      </c>
      <c r="M164" s="325">
        <f t="shared" si="15"/>
        <v>-0.25</v>
      </c>
    </row>
    <row r="165" spans="1:13" x14ac:dyDescent="0.25">
      <c r="A165" t="s">
        <v>439</v>
      </c>
      <c r="C165" s="217" t="s">
        <v>20</v>
      </c>
      <c r="D165" s="176" t="s">
        <v>13</v>
      </c>
      <c r="E165" s="15" t="s">
        <v>437</v>
      </c>
      <c r="F165" s="15" t="s">
        <v>436</v>
      </c>
      <c r="H165" s="78" t="s">
        <v>295</v>
      </c>
      <c r="I165" s="28" t="s">
        <v>296</v>
      </c>
      <c r="J165" s="195">
        <v>124</v>
      </c>
      <c r="K165" s="195">
        <v>151</v>
      </c>
      <c r="L165" s="31">
        <f t="shared" si="14"/>
        <v>-27</v>
      </c>
      <c r="M165" s="325">
        <f t="shared" si="15"/>
        <v>-0.21774193548387097</v>
      </c>
    </row>
    <row r="166" spans="1:13" x14ac:dyDescent="0.25">
      <c r="A166" t="s">
        <v>423</v>
      </c>
      <c r="C166" s="217" t="s">
        <v>28</v>
      </c>
      <c r="D166" s="176" t="s">
        <v>434</v>
      </c>
      <c r="E166" s="15" t="s">
        <v>433</v>
      </c>
      <c r="F166" s="15" t="s">
        <v>433</v>
      </c>
      <c r="H166" s="50" t="s">
        <v>297</v>
      </c>
      <c r="I166" s="43" t="s">
        <v>298</v>
      </c>
      <c r="J166" s="195">
        <v>142</v>
      </c>
      <c r="K166" s="195">
        <v>145</v>
      </c>
      <c r="L166" s="31">
        <f t="shared" si="14"/>
        <v>-3</v>
      </c>
      <c r="M166" s="325">
        <f t="shared" si="15"/>
        <v>-2.1126760563380281E-2</v>
      </c>
    </row>
    <row r="167" spans="1:13" x14ac:dyDescent="0.25">
      <c r="C167" s="218" t="s">
        <v>32</v>
      </c>
      <c r="D167" s="176" t="s">
        <v>27</v>
      </c>
      <c r="E167" s="136">
        <v>42562</v>
      </c>
      <c r="F167" s="136">
        <v>42562</v>
      </c>
      <c r="H167" s="111" t="s">
        <v>299</v>
      </c>
      <c r="I167" s="28" t="s">
        <v>477</v>
      </c>
      <c r="J167" s="195">
        <v>152</v>
      </c>
      <c r="K167" s="195">
        <v>187</v>
      </c>
      <c r="L167" s="31">
        <f t="shared" si="14"/>
        <v>-35</v>
      </c>
      <c r="M167" s="325">
        <f t="shared" si="15"/>
        <v>-0.23026315789473684</v>
      </c>
    </row>
    <row r="168" spans="1:13" ht="15.75" thickBot="1" x14ac:dyDescent="0.3">
      <c r="A168" s="18" t="s">
        <v>33</v>
      </c>
      <c r="B168" s="19" t="s">
        <v>34</v>
      </c>
      <c r="C168" s="25">
        <v>42562</v>
      </c>
      <c r="D168" s="219">
        <v>42602</v>
      </c>
      <c r="E168" s="21">
        <v>42602</v>
      </c>
      <c r="F168" s="220">
        <v>42602</v>
      </c>
      <c r="H168" s="104" t="s">
        <v>299</v>
      </c>
      <c r="I168" s="28" t="s">
        <v>300</v>
      </c>
      <c r="J168" s="195">
        <v>174</v>
      </c>
      <c r="K168" s="63">
        <v>162</v>
      </c>
      <c r="L168" s="63">
        <f t="shared" si="14"/>
        <v>12</v>
      </c>
      <c r="M168" s="221">
        <f t="shared" si="15"/>
        <v>6.8965517241379309E-2</v>
      </c>
    </row>
    <row r="169" spans="1:13" x14ac:dyDescent="0.25">
      <c r="A169" s="50" t="s">
        <v>314</v>
      </c>
      <c r="B169" s="28" t="s">
        <v>173</v>
      </c>
      <c r="C169" s="40">
        <v>62</v>
      </c>
      <c r="D169" s="195">
        <v>83</v>
      </c>
      <c r="E169" s="40">
        <f t="shared" ref="E169:E191" si="16">+C169-D169</f>
        <v>-21</v>
      </c>
      <c r="F169" s="212">
        <f t="shared" ref="F169:F191" si="17">+E169/(C169+D169)</f>
        <v>-0.14482758620689656</v>
      </c>
      <c r="H169" s="42" t="s">
        <v>302</v>
      </c>
      <c r="I169" s="43" t="s">
        <v>303</v>
      </c>
      <c r="J169" s="195">
        <v>173</v>
      </c>
      <c r="K169" s="195">
        <v>194</v>
      </c>
      <c r="L169" s="31">
        <f t="shared" si="14"/>
        <v>-21</v>
      </c>
      <c r="M169" s="325">
        <f t="shared" si="15"/>
        <v>-0.12138728323699421</v>
      </c>
    </row>
    <row r="170" spans="1:13" x14ac:dyDescent="0.25">
      <c r="A170" s="27" t="s">
        <v>321</v>
      </c>
      <c r="B170" s="28" t="s">
        <v>322</v>
      </c>
      <c r="C170" s="40">
        <v>103</v>
      </c>
      <c r="D170" s="195">
        <v>136</v>
      </c>
      <c r="E170" s="40">
        <f t="shared" si="16"/>
        <v>-33</v>
      </c>
      <c r="F170" s="212">
        <f t="shared" si="17"/>
        <v>-0.13807531380753138</v>
      </c>
      <c r="H170" s="41" t="s">
        <v>304</v>
      </c>
      <c r="I170" s="43" t="s">
        <v>305</v>
      </c>
      <c r="J170" s="195">
        <v>112</v>
      </c>
      <c r="K170" s="195">
        <v>140</v>
      </c>
      <c r="L170" s="31">
        <f t="shared" si="14"/>
        <v>-28</v>
      </c>
      <c r="M170" s="325">
        <f t="shared" si="15"/>
        <v>-0.25</v>
      </c>
    </row>
    <row r="171" spans="1:13" x14ac:dyDescent="0.25">
      <c r="A171" s="60" t="s">
        <v>323</v>
      </c>
      <c r="B171" s="28" t="s">
        <v>324</v>
      </c>
      <c r="C171" s="40">
        <v>50</v>
      </c>
      <c r="D171" s="195">
        <v>73</v>
      </c>
      <c r="E171" s="40">
        <f t="shared" si="16"/>
        <v>-23</v>
      </c>
      <c r="F171" s="212">
        <f t="shared" si="17"/>
        <v>-0.18699186991869918</v>
      </c>
      <c r="H171" s="78" t="s">
        <v>304</v>
      </c>
      <c r="I171" s="43" t="s">
        <v>306</v>
      </c>
      <c r="J171" s="195">
        <v>155</v>
      </c>
      <c r="K171" s="195">
        <v>157</v>
      </c>
      <c r="L171" s="31">
        <f t="shared" si="14"/>
        <v>-2</v>
      </c>
      <c r="M171" s="325">
        <f t="shared" si="15"/>
        <v>-1.2903225806451613E-2</v>
      </c>
    </row>
    <row r="172" spans="1:13" x14ac:dyDescent="0.25">
      <c r="A172" s="60" t="s">
        <v>323</v>
      </c>
      <c r="B172" s="28" t="s">
        <v>325</v>
      </c>
      <c r="C172" s="40">
        <v>91</v>
      </c>
      <c r="D172" s="195">
        <v>107</v>
      </c>
      <c r="E172" s="40">
        <f t="shared" si="16"/>
        <v>-16</v>
      </c>
      <c r="F172" s="212">
        <f t="shared" si="17"/>
        <v>-8.0808080808080815E-2</v>
      </c>
      <c r="H172" s="78" t="s">
        <v>304</v>
      </c>
      <c r="I172" s="28" t="s">
        <v>163</v>
      </c>
      <c r="J172" s="195">
        <v>128</v>
      </c>
      <c r="K172" s="195">
        <v>176</v>
      </c>
      <c r="L172" s="31">
        <f t="shared" si="14"/>
        <v>-48</v>
      </c>
      <c r="M172" s="325">
        <f t="shared" si="15"/>
        <v>-0.375</v>
      </c>
    </row>
    <row r="173" spans="1:13" x14ac:dyDescent="0.25">
      <c r="A173" s="60" t="s">
        <v>326</v>
      </c>
      <c r="B173" s="28" t="s">
        <v>327</v>
      </c>
      <c r="C173" s="40">
        <v>54</v>
      </c>
      <c r="D173" s="195">
        <v>57</v>
      </c>
      <c r="E173" s="40">
        <f t="shared" si="16"/>
        <v>-3</v>
      </c>
      <c r="F173" s="212">
        <f t="shared" si="17"/>
        <v>-2.7027027027027029E-2</v>
      </c>
      <c r="H173" s="27" t="s">
        <v>307</v>
      </c>
      <c r="I173" s="28" t="s">
        <v>308</v>
      </c>
      <c r="J173" s="195">
        <v>102</v>
      </c>
      <c r="K173" s="195">
        <v>132</v>
      </c>
      <c r="L173" s="31">
        <f t="shared" si="14"/>
        <v>-30</v>
      </c>
      <c r="M173" s="325">
        <f t="shared" si="15"/>
        <v>-0.29411764705882354</v>
      </c>
    </row>
    <row r="174" spans="1:13" x14ac:dyDescent="0.25">
      <c r="A174" s="41" t="s">
        <v>326</v>
      </c>
      <c r="B174" s="43" t="s">
        <v>328</v>
      </c>
      <c r="C174" s="40">
        <v>101</v>
      </c>
      <c r="D174" s="195">
        <v>116</v>
      </c>
      <c r="E174" s="40">
        <f t="shared" si="16"/>
        <v>-15</v>
      </c>
      <c r="F174" s="212">
        <f t="shared" si="17"/>
        <v>-6.9124423963133647E-2</v>
      </c>
      <c r="H174" s="108" t="s">
        <v>309</v>
      </c>
      <c r="I174" s="28" t="s">
        <v>74</v>
      </c>
      <c r="J174" s="195">
        <v>77</v>
      </c>
      <c r="K174" s="195">
        <v>79</v>
      </c>
      <c r="L174" s="31">
        <f t="shared" si="14"/>
        <v>-2</v>
      </c>
      <c r="M174" s="325">
        <f t="shared" si="15"/>
        <v>-2.5974025974025976E-2</v>
      </c>
    </row>
    <row r="175" spans="1:13" x14ac:dyDescent="0.25">
      <c r="A175" s="44" t="s">
        <v>329</v>
      </c>
      <c r="B175" s="28" t="s">
        <v>330</v>
      </c>
      <c r="C175" s="40">
        <v>38</v>
      </c>
      <c r="D175" s="195">
        <v>30</v>
      </c>
      <c r="E175" s="40">
        <f t="shared" si="16"/>
        <v>8</v>
      </c>
      <c r="F175" s="212">
        <f t="shared" si="17"/>
        <v>0.11764705882352941</v>
      </c>
      <c r="H175" s="59" t="s">
        <v>309</v>
      </c>
      <c r="I175" s="28" t="s">
        <v>310</v>
      </c>
      <c r="J175" s="195">
        <v>36</v>
      </c>
      <c r="K175" s="195">
        <v>34</v>
      </c>
      <c r="L175" s="31">
        <f t="shared" si="14"/>
        <v>2</v>
      </c>
      <c r="M175" s="325">
        <f t="shared" si="15"/>
        <v>5.5555555555555552E-2</v>
      </c>
    </row>
    <row r="176" spans="1:13" x14ac:dyDescent="0.25">
      <c r="A176" s="112" t="s">
        <v>331</v>
      </c>
      <c r="B176" s="113" t="s">
        <v>123</v>
      </c>
      <c r="C176" s="40">
        <v>57</v>
      </c>
      <c r="D176" s="195">
        <v>48</v>
      </c>
      <c r="E176" s="40">
        <f t="shared" si="16"/>
        <v>9</v>
      </c>
      <c r="F176" s="212">
        <f t="shared" si="17"/>
        <v>8.5714285714285715E-2</v>
      </c>
      <c r="H176" s="50" t="s">
        <v>309</v>
      </c>
      <c r="I176" s="28" t="s">
        <v>311</v>
      </c>
      <c r="J176" s="195">
        <v>161</v>
      </c>
      <c r="K176" s="195">
        <v>174</v>
      </c>
      <c r="L176" s="31">
        <f t="shared" si="14"/>
        <v>-13</v>
      </c>
      <c r="M176" s="325">
        <f t="shared" si="15"/>
        <v>-8.0745341614906832E-2</v>
      </c>
    </row>
    <row r="177" spans="1:13" x14ac:dyDescent="0.25">
      <c r="A177" s="114" t="s">
        <v>331</v>
      </c>
      <c r="B177" s="99" t="s">
        <v>184</v>
      </c>
      <c r="C177" s="40">
        <v>132</v>
      </c>
      <c r="D177" s="195">
        <v>145</v>
      </c>
      <c r="E177" s="40">
        <f t="shared" si="16"/>
        <v>-13</v>
      </c>
      <c r="F177" s="212">
        <f t="shared" si="17"/>
        <v>-4.6931407942238268E-2</v>
      </c>
      <c r="H177" s="78" t="s">
        <v>314</v>
      </c>
      <c r="I177" s="43" t="s">
        <v>120</v>
      </c>
      <c r="J177" s="195">
        <v>164</v>
      </c>
      <c r="K177" s="195">
        <v>180</v>
      </c>
      <c r="L177" s="31">
        <f t="shared" si="14"/>
        <v>-16</v>
      </c>
      <c r="M177" s="325">
        <f t="shared" si="15"/>
        <v>-9.7560975609756101E-2</v>
      </c>
    </row>
    <row r="178" spans="1:13" x14ac:dyDescent="0.25">
      <c r="A178" s="59" t="s">
        <v>332</v>
      </c>
      <c r="B178" s="28" t="s">
        <v>333</v>
      </c>
      <c r="C178" s="40">
        <v>9</v>
      </c>
      <c r="D178" s="195">
        <v>11</v>
      </c>
      <c r="E178" s="40">
        <f t="shared" si="16"/>
        <v>-2</v>
      </c>
      <c r="F178" s="212">
        <f t="shared" si="17"/>
        <v>-0.1</v>
      </c>
      <c r="H178" s="48" t="s">
        <v>314</v>
      </c>
      <c r="I178" s="43" t="s">
        <v>315</v>
      </c>
      <c r="J178" s="195">
        <v>149</v>
      </c>
      <c r="K178" s="195">
        <v>158</v>
      </c>
      <c r="L178" s="31">
        <f t="shared" si="14"/>
        <v>-9</v>
      </c>
      <c r="M178" s="325">
        <f t="shared" si="15"/>
        <v>-6.0402684563758392E-2</v>
      </c>
    </row>
    <row r="179" spans="1:13" x14ac:dyDescent="0.25">
      <c r="A179" s="78" t="s">
        <v>334</v>
      </c>
      <c r="B179" s="43" t="s">
        <v>335</v>
      </c>
      <c r="C179" s="40">
        <v>173</v>
      </c>
      <c r="D179" s="195">
        <v>166</v>
      </c>
      <c r="E179" s="40">
        <f t="shared" si="16"/>
        <v>7</v>
      </c>
      <c r="F179" s="212">
        <f t="shared" si="17"/>
        <v>2.0648967551622419E-2</v>
      </c>
      <c r="H179" s="78" t="s">
        <v>314</v>
      </c>
      <c r="I179" s="43" t="s">
        <v>316</v>
      </c>
      <c r="J179" s="195">
        <v>176</v>
      </c>
      <c r="K179" s="195">
        <v>193</v>
      </c>
      <c r="L179" s="31">
        <f t="shared" si="14"/>
        <v>-17</v>
      </c>
      <c r="M179" s="325">
        <f t="shared" si="15"/>
        <v>-9.6590909090909088E-2</v>
      </c>
    </row>
    <row r="180" spans="1:13" x14ac:dyDescent="0.25">
      <c r="A180" s="41" t="s">
        <v>338</v>
      </c>
      <c r="B180" s="43" t="s">
        <v>339</v>
      </c>
      <c r="C180" s="40">
        <v>52</v>
      </c>
      <c r="D180" s="63">
        <v>59</v>
      </c>
      <c r="E180" s="40">
        <f t="shared" si="16"/>
        <v>-7</v>
      </c>
      <c r="F180" s="212">
        <f t="shared" si="17"/>
        <v>-6.3063063063063057E-2</v>
      </c>
      <c r="H180" s="44" t="s">
        <v>314</v>
      </c>
      <c r="I180" s="43" t="s">
        <v>478</v>
      </c>
      <c r="J180" s="195"/>
      <c r="K180" s="63">
        <v>168</v>
      </c>
      <c r="L180" s="63"/>
      <c r="M180" s="221"/>
    </row>
    <row r="181" spans="1:13" ht="15.75" thickBot="1" x14ac:dyDescent="0.3">
      <c r="A181" s="44" t="s">
        <v>340</v>
      </c>
      <c r="B181" s="43" t="s">
        <v>341</v>
      </c>
      <c r="C181" s="40">
        <v>138</v>
      </c>
      <c r="D181" s="195">
        <v>140</v>
      </c>
      <c r="E181" s="40">
        <f t="shared" si="16"/>
        <v>-2</v>
      </c>
      <c r="F181" s="212">
        <f t="shared" si="17"/>
        <v>-7.1942446043165471E-3</v>
      </c>
      <c r="H181" s="42" t="s">
        <v>314</v>
      </c>
      <c r="I181" s="43" t="s">
        <v>317</v>
      </c>
      <c r="J181" s="195">
        <v>73</v>
      </c>
      <c r="K181" s="195">
        <v>71</v>
      </c>
      <c r="L181" s="31">
        <f t="shared" si="14"/>
        <v>2</v>
      </c>
      <c r="M181" s="325">
        <f t="shared" si="15"/>
        <v>2.7397260273972601E-2</v>
      </c>
    </row>
    <row r="182" spans="1:13" x14ac:dyDescent="0.25">
      <c r="A182" s="44" t="s">
        <v>342</v>
      </c>
      <c r="B182" s="28" t="s">
        <v>247</v>
      </c>
      <c r="C182" s="40">
        <v>163</v>
      </c>
      <c r="D182" s="195">
        <v>147</v>
      </c>
      <c r="E182" s="40">
        <f t="shared" si="16"/>
        <v>16</v>
      </c>
      <c r="F182" s="212">
        <f t="shared" si="17"/>
        <v>5.1612903225806452E-2</v>
      </c>
      <c r="H182" t="s">
        <v>446</v>
      </c>
      <c r="J182" s="168" t="s">
        <v>433</v>
      </c>
      <c r="K182" s="331" t="s">
        <v>433</v>
      </c>
      <c r="L182" s="332" t="s">
        <v>436</v>
      </c>
      <c r="M182" s="328" t="s">
        <v>525</v>
      </c>
    </row>
    <row r="183" spans="1:13" x14ac:dyDescent="0.25">
      <c r="A183" s="59" t="s">
        <v>343</v>
      </c>
      <c r="B183" s="28" t="s">
        <v>127</v>
      </c>
      <c r="C183" s="40">
        <v>41</v>
      </c>
      <c r="D183" s="195">
        <v>27</v>
      </c>
      <c r="E183" s="40">
        <f t="shared" si="16"/>
        <v>14</v>
      </c>
      <c r="F183" s="212">
        <f t="shared" si="17"/>
        <v>0.20588235294117646</v>
      </c>
      <c r="H183" t="s">
        <v>448</v>
      </c>
      <c r="J183" s="176" t="s">
        <v>13</v>
      </c>
      <c r="K183" s="324" t="s">
        <v>13</v>
      </c>
      <c r="L183" s="333" t="s">
        <v>523</v>
      </c>
      <c r="M183" s="329" t="s">
        <v>523</v>
      </c>
    </row>
    <row r="184" spans="1:13" x14ac:dyDescent="0.25">
      <c r="A184" s="41" t="s">
        <v>344</v>
      </c>
      <c r="B184" s="43" t="s">
        <v>345</v>
      </c>
      <c r="C184" s="40">
        <v>107</v>
      </c>
      <c r="D184" s="195">
        <v>92</v>
      </c>
      <c r="E184" s="40">
        <f t="shared" si="16"/>
        <v>15</v>
      </c>
      <c r="F184" s="212">
        <f t="shared" si="17"/>
        <v>7.5376884422110546E-2</v>
      </c>
      <c r="H184" t="s">
        <v>423</v>
      </c>
      <c r="J184" s="176" t="s">
        <v>434</v>
      </c>
      <c r="K184" s="324" t="s">
        <v>434</v>
      </c>
      <c r="L184" s="333" t="s">
        <v>524</v>
      </c>
      <c r="M184" s="329" t="s">
        <v>524</v>
      </c>
    </row>
    <row r="185" spans="1:13" x14ac:dyDescent="0.25">
      <c r="A185" s="42" t="s">
        <v>346</v>
      </c>
      <c r="B185" s="73" t="s">
        <v>347</v>
      </c>
      <c r="C185" s="40">
        <v>176</v>
      </c>
      <c r="D185" s="195">
        <v>161</v>
      </c>
      <c r="E185" s="40">
        <f t="shared" si="16"/>
        <v>15</v>
      </c>
      <c r="F185" s="212">
        <f t="shared" si="17"/>
        <v>4.4510385756676561E-2</v>
      </c>
      <c r="J185" s="176" t="s">
        <v>27</v>
      </c>
      <c r="K185" s="324" t="s">
        <v>27</v>
      </c>
      <c r="L185" s="334">
        <v>42602</v>
      </c>
      <c r="M185" s="330">
        <v>42602</v>
      </c>
    </row>
    <row r="186" spans="1:13" ht="15.75" thickBot="1" x14ac:dyDescent="0.3">
      <c r="A186" s="48" t="s">
        <v>348</v>
      </c>
      <c r="B186" s="28" t="s">
        <v>36</v>
      </c>
      <c r="C186" s="40">
        <v>20</v>
      </c>
      <c r="D186" s="195">
        <v>28</v>
      </c>
      <c r="E186" s="40">
        <f t="shared" si="16"/>
        <v>-8</v>
      </c>
      <c r="F186" s="212">
        <f t="shared" si="17"/>
        <v>-0.16666666666666666</v>
      </c>
      <c r="H186" s="240" t="s">
        <v>33</v>
      </c>
      <c r="I186" s="241" t="s">
        <v>34</v>
      </c>
      <c r="J186" s="219">
        <v>42602</v>
      </c>
      <c r="K186" s="219">
        <v>42710</v>
      </c>
      <c r="L186" s="335">
        <v>42710</v>
      </c>
      <c r="M186" s="335">
        <v>42710</v>
      </c>
    </row>
    <row r="187" spans="1:13" x14ac:dyDescent="0.25">
      <c r="A187" s="103" t="s">
        <v>348</v>
      </c>
      <c r="B187" s="43" t="s">
        <v>349</v>
      </c>
      <c r="C187" s="40">
        <v>175</v>
      </c>
      <c r="D187" s="195">
        <v>167</v>
      </c>
      <c r="E187" s="40">
        <f t="shared" si="16"/>
        <v>8</v>
      </c>
      <c r="F187" s="212">
        <f t="shared" si="17"/>
        <v>2.3391812865497075E-2</v>
      </c>
      <c r="H187" s="50" t="s">
        <v>314</v>
      </c>
      <c r="I187" s="28" t="s">
        <v>173</v>
      </c>
      <c r="J187" s="195">
        <v>83</v>
      </c>
      <c r="K187" s="195">
        <v>81</v>
      </c>
      <c r="L187" s="31">
        <f t="shared" si="14"/>
        <v>2</v>
      </c>
      <c r="M187" s="325">
        <f t="shared" si="15"/>
        <v>2.4096385542168676E-2</v>
      </c>
    </row>
    <row r="188" spans="1:13" x14ac:dyDescent="0.25">
      <c r="A188" s="103" t="s">
        <v>352</v>
      </c>
      <c r="B188" s="28" t="s">
        <v>353</v>
      </c>
      <c r="C188" s="40">
        <v>4</v>
      </c>
      <c r="D188" s="63">
        <v>2</v>
      </c>
      <c r="E188" s="40">
        <f t="shared" si="16"/>
        <v>2</v>
      </c>
      <c r="F188" s="212">
        <f t="shared" si="17"/>
        <v>0.33333333333333331</v>
      </c>
      <c r="H188" s="27" t="s">
        <v>321</v>
      </c>
      <c r="I188" s="28" t="s">
        <v>322</v>
      </c>
      <c r="J188" s="195">
        <v>136</v>
      </c>
      <c r="K188" s="195">
        <v>152</v>
      </c>
      <c r="L188" s="31">
        <f t="shared" si="14"/>
        <v>-16</v>
      </c>
      <c r="M188" s="325">
        <f t="shared" si="15"/>
        <v>-0.11764705882352941</v>
      </c>
    </row>
    <row r="189" spans="1:13" x14ac:dyDescent="0.25">
      <c r="A189" s="116" t="s">
        <v>354</v>
      </c>
      <c r="B189" s="28" t="s">
        <v>355</v>
      </c>
      <c r="C189" s="40">
        <v>44</v>
      </c>
      <c r="D189" s="195">
        <v>21</v>
      </c>
      <c r="E189" s="40">
        <f t="shared" si="16"/>
        <v>23</v>
      </c>
      <c r="F189" s="212">
        <f t="shared" si="17"/>
        <v>0.35384615384615387</v>
      </c>
      <c r="H189" s="60" t="s">
        <v>323</v>
      </c>
      <c r="I189" s="28" t="s">
        <v>324</v>
      </c>
      <c r="J189" s="195">
        <v>73</v>
      </c>
      <c r="K189" s="195">
        <v>71</v>
      </c>
      <c r="L189" s="31">
        <f t="shared" si="14"/>
        <v>2</v>
      </c>
      <c r="M189" s="325">
        <f t="shared" si="15"/>
        <v>2.7397260273972601E-2</v>
      </c>
    </row>
    <row r="190" spans="1:13" x14ac:dyDescent="0.25">
      <c r="A190" s="42" t="s">
        <v>356</v>
      </c>
      <c r="B190" s="43" t="s">
        <v>357</v>
      </c>
      <c r="C190" s="40">
        <v>75</v>
      </c>
      <c r="D190" s="195">
        <v>71</v>
      </c>
      <c r="E190" s="40">
        <f t="shared" si="16"/>
        <v>4</v>
      </c>
      <c r="F190" s="212">
        <f t="shared" si="17"/>
        <v>2.7397260273972601E-2</v>
      </c>
      <c r="H190" s="60" t="s">
        <v>323</v>
      </c>
      <c r="I190" s="28" t="s">
        <v>325</v>
      </c>
      <c r="J190" s="195">
        <v>107</v>
      </c>
      <c r="K190" s="195">
        <v>108</v>
      </c>
      <c r="L190" s="31">
        <f t="shared" si="14"/>
        <v>-1</v>
      </c>
      <c r="M190" s="325">
        <f t="shared" si="15"/>
        <v>-9.3457943925233638E-3</v>
      </c>
    </row>
    <row r="191" spans="1:13" ht="15.75" thickBot="1" x14ac:dyDescent="0.3">
      <c r="A191" s="108" t="s">
        <v>356</v>
      </c>
      <c r="B191" s="43" t="s">
        <v>358</v>
      </c>
      <c r="C191" s="40">
        <v>166</v>
      </c>
      <c r="D191" s="195">
        <v>148</v>
      </c>
      <c r="E191" s="40">
        <f t="shared" si="16"/>
        <v>18</v>
      </c>
      <c r="F191" s="212">
        <f t="shared" si="17"/>
        <v>5.7324840764331211E-2</v>
      </c>
      <c r="H191" s="60" t="s">
        <v>326</v>
      </c>
      <c r="I191" s="28" t="s">
        <v>427</v>
      </c>
      <c r="J191" s="195">
        <v>57</v>
      </c>
      <c r="K191" s="195">
        <v>57</v>
      </c>
      <c r="L191" s="31">
        <f t="shared" si="14"/>
        <v>0</v>
      </c>
      <c r="M191" s="325">
        <f t="shared" si="15"/>
        <v>0</v>
      </c>
    </row>
    <row r="192" spans="1:13" x14ac:dyDescent="0.25">
      <c r="A192" t="s">
        <v>1</v>
      </c>
      <c r="C192" s="215" t="s">
        <v>11</v>
      </c>
      <c r="D192" s="168" t="s">
        <v>433</v>
      </c>
      <c r="E192" s="216" t="s">
        <v>436</v>
      </c>
      <c r="F192" s="216" t="s">
        <v>438</v>
      </c>
      <c r="H192" s="41" t="s">
        <v>326</v>
      </c>
      <c r="I192" s="43" t="s">
        <v>479</v>
      </c>
      <c r="J192" s="195">
        <v>116</v>
      </c>
      <c r="K192" s="195">
        <v>120</v>
      </c>
      <c r="L192" s="31">
        <f t="shared" si="14"/>
        <v>-4</v>
      </c>
      <c r="M192" s="325">
        <f t="shared" si="15"/>
        <v>-3.4482758620689655E-2</v>
      </c>
    </row>
    <row r="193" spans="1:13" x14ac:dyDescent="0.25">
      <c r="A193" t="s">
        <v>439</v>
      </c>
      <c r="C193" s="217" t="s">
        <v>20</v>
      </c>
      <c r="D193" s="176" t="s">
        <v>13</v>
      </c>
      <c r="E193" s="15" t="s">
        <v>437</v>
      </c>
      <c r="F193" s="15" t="s">
        <v>436</v>
      </c>
      <c r="H193" s="44" t="s">
        <v>329</v>
      </c>
      <c r="I193" s="28" t="s">
        <v>330</v>
      </c>
      <c r="J193" s="195">
        <v>30</v>
      </c>
      <c r="K193" s="63">
        <v>31</v>
      </c>
      <c r="L193" s="63">
        <f t="shared" si="14"/>
        <v>-1</v>
      </c>
      <c r="M193" s="221">
        <f t="shared" si="15"/>
        <v>-3.3333333333333333E-2</v>
      </c>
    </row>
    <row r="194" spans="1:13" x14ac:dyDescent="0.25">
      <c r="A194" t="s">
        <v>423</v>
      </c>
      <c r="C194" s="217" t="s">
        <v>28</v>
      </c>
      <c r="D194" s="176" t="s">
        <v>434</v>
      </c>
      <c r="E194" s="15" t="s">
        <v>433</v>
      </c>
      <c r="F194" s="15" t="s">
        <v>433</v>
      </c>
      <c r="H194" s="112" t="s">
        <v>331</v>
      </c>
      <c r="I194" s="113" t="s">
        <v>123</v>
      </c>
      <c r="J194" s="195">
        <v>48</v>
      </c>
      <c r="K194" s="195">
        <v>46</v>
      </c>
      <c r="L194" s="31">
        <f t="shared" si="14"/>
        <v>2</v>
      </c>
      <c r="M194" s="325">
        <f t="shared" si="15"/>
        <v>4.1666666666666664E-2</v>
      </c>
    </row>
    <row r="195" spans="1:13" x14ac:dyDescent="0.25">
      <c r="C195" s="218" t="s">
        <v>32</v>
      </c>
      <c r="D195" s="176" t="s">
        <v>27</v>
      </c>
      <c r="E195" s="136">
        <v>42562</v>
      </c>
      <c r="F195" s="136">
        <v>42562</v>
      </c>
      <c r="H195" s="114" t="s">
        <v>331</v>
      </c>
      <c r="I195" s="99" t="s">
        <v>184</v>
      </c>
      <c r="J195" s="195">
        <v>145</v>
      </c>
      <c r="K195" s="195">
        <v>146</v>
      </c>
      <c r="L195" s="31">
        <f t="shared" si="14"/>
        <v>-1</v>
      </c>
      <c r="M195" s="325">
        <f t="shared" si="15"/>
        <v>-6.8965517241379309E-3</v>
      </c>
    </row>
    <row r="196" spans="1:13" ht="15.75" thickBot="1" x14ac:dyDescent="0.3">
      <c r="A196" s="18" t="s">
        <v>33</v>
      </c>
      <c r="B196" s="19" t="s">
        <v>34</v>
      </c>
      <c r="C196" s="25">
        <v>42562</v>
      </c>
      <c r="D196" s="219">
        <v>42602</v>
      </c>
      <c r="E196" s="21">
        <v>42602</v>
      </c>
      <c r="F196" s="220">
        <v>42602</v>
      </c>
      <c r="H196" s="59" t="s">
        <v>332</v>
      </c>
      <c r="I196" s="28" t="s">
        <v>333</v>
      </c>
      <c r="J196" s="195">
        <v>11</v>
      </c>
      <c r="K196" s="195">
        <v>11</v>
      </c>
      <c r="L196" s="31">
        <f t="shared" si="14"/>
        <v>0</v>
      </c>
      <c r="M196" s="325">
        <f t="shared" si="15"/>
        <v>0</v>
      </c>
    </row>
    <row r="197" spans="1:13" x14ac:dyDescent="0.25">
      <c r="A197" s="41" t="s">
        <v>359</v>
      </c>
      <c r="B197" s="28" t="s">
        <v>185</v>
      </c>
      <c r="C197" s="40">
        <v>145</v>
      </c>
      <c r="D197" s="195">
        <v>137</v>
      </c>
      <c r="E197" s="40">
        <f t="shared" ref="E197:E214" si="18">+C197-D197</f>
        <v>8</v>
      </c>
      <c r="F197" s="212">
        <f t="shared" ref="F197:F214" si="19">+E197/(C197+D197)</f>
        <v>2.8368794326241134E-2</v>
      </c>
      <c r="H197" s="78" t="s">
        <v>334</v>
      </c>
      <c r="I197" s="43" t="s">
        <v>335</v>
      </c>
      <c r="J197" s="195">
        <v>166</v>
      </c>
      <c r="K197" s="195">
        <v>190</v>
      </c>
      <c r="L197" s="31">
        <f t="shared" si="14"/>
        <v>-24</v>
      </c>
      <c r="M197" s="325">
        <f t="shared" si="15"/>
        <v>-0.14457831325301204</v>
      </c>
    </row>
    <row r="198" spans="1:13" x14ac:dyDescent="0.25">
      <c r="A198" s="59" t="s">
        <v>360</v>
      </c>
      <c r="B198" s="28" t="s">
        <v>130</v>
      </c>
      <c r="C198" s="40">
        <v>1</v>
      </c>
      <c r="D198" s="195">
        <v>6</v>
      </c>
      <c r="E198" s="40">
        <f t="shared" si="18"/>
        <v>-5</v>
      </c>
      <c r="F198" s="212">
        <f t="shared" si="19"/>
        <v>-0.7142857142857143</v>
      </c>
      <c r="H198" s="41" t="s">
        <v>338</v>
      </c>
      <c r="I198" s="28" t="s">
        <v>339</v>
      </c>
      <c r="J198" s="63">
        <v>59</v>
      </c>
      <c r="K198" s="63">
        <v>150</v>
      </c>
      <c r="L198" s="63">
        <f t="shared" si="14"/>
        <v>-91</v>
      </c>
      <c r="M198" s="221">
        <f t="shared" si="15"/>
        <v>-1.5423728813559323</v>
      </c>
    </row>
    <row r="199" spans="1:13" x14ac:dyDescent="0.25">
      <c r="A199" s="41" t="s">
        <v>361</v>
      </c>
      <c r="B199" s="28" t="s">
        <v>362</v>
      </c>
      <c r="C199" s="40">
        <v>114</v>
      </c>
      <c r="D199" s="63">
        <v>110</v>
      </c>
      <c r="E199" s="40">
        <f t="shared" si="18"/>
        <v>4</v>
      </c>
      <c r="F199" s="212">
        <f t="shared" si="19"/>
        <v>1.7857142857142856E-2</v>
      </c>
      <c r="H199" s="48" t="s">
        <v>480</v>
      </c>
      <c r="I199" s="28" t="s">
        <v>169</v>
      </c>
      <c r="J199" s="195"/>
      <c r="K199" s="195">
        <v>181</v>
      </c>
      <c r="L199" s="31">
        <f t="shared" si="14"/>
        <v>-181</v>
      </c>
      <c r="M199" s="325" t="e">
        <f t="shared" si="15"/>
        <v>#DIV/0!</v>
      </c>
    </row>
    <row r="200" spans="1:13" x14ac:dyDescent="0.25">
      <c r="A200" s="59" t="s">
        <v>363</v>
      </c>
      <c r="B200" s="28" t="s">
        <v>364</v>
      </c>
      <c r="C200" s="40">
        <v>128</v>
      </c>
      <c r="D200" s="195">
        <v>108</v>
      </c>
      <c r="E200" s="40">
        <f t="shared" si="18"/>
        <v>20</v>
      </c>
      <c r="F200" s="212">
        <f t="shared" si="19"/>
        <v>8.4745762711864403E-2</v>
      </c>
      <c r="H200" s="44" t="s">
        <v>428</v>
      </c>
      <c r="I200" s="43" t="s">
        <v>341</v>
      </c>
      <c r="J200" s="195">
        <v>140</v>
      </c>
      <c r="K200" s="195">
        <v>160</v>
      </c>
      <c r="L200" s="31">
        <f t="shared" si="14"/>
        <v>-20</v>
      </c>
      <c r="M200" s="325">
        <f t="shared" si="15"/>
        <v>-0.14285714285714285</v>
      </c>
    </row>
    <row r="201" spans="1:13" x14ac:dyDescent="0.25">
      <c r="A201" s="60" t="s">
        <v>363</v>
      </c>
      <c r="B201" s="28" t="s">
        <v>365</v>
      </c>
      <c r="C201" s="40">
        <v>37</v>
      </c>
      <c r="D201" s="195">
        <v>35</v>
      </c>
      <c r="E201" s="40">
        <f t="shared" si="18"/>
        <v>2</v>
      </c>
      <c r="F201" s="212">
        <f t="shared" si="19"/>
        <v>2.7777777777777776E-2</v>
      </c>
      <c r="H201" s="44" t="s">
        <v>342</v>
      </c>
      <c r="I201" s="28" t="s">
        <v>247</v>
      </c>
      <c r="J201" s="195">
        <v>147</v>
      </c>
      <c r="K201" s="195">
        <v>167</v>
      </c>
      <c r="L201" s="31">
        <f t="shared" si="14"/>
        <v>-20</v>
      </c>
      <c r="M201" s="325">
        <f t="shared" si="15"/>
        <v>-0.1360544217687075</v>
      </c>
    </row>
    <row r="202" spans="1:13" x14ac:dyDescent="0.25">
      <c r="A202" s="60" t="s">
        <v>367</v>
      </c>
      <c r="B202" s="28" t="s">
        <v>368</v>
      </c>
      <c r="C202" s="40">
        <v>148</v>
      </c>
      <c r="D202" s="195">
        <v>122</v>
      </c>
      <c r="E202" s="40">
        <f t="shared" si="18"/>
        <v>26</v>
      </c>
      <c r="F202" s="212">
        <f t="shared" si="19"/>
        <v>9.6296296296296297E-2</v>
      </c>
      <c r="H202" s="92" t="s">
        <v>481</v>
      </c>
      <c r="I202" s="28" t="s">
        <v>482</v>
      </c>
      <c r="J202" s="195"/>
      <c r="K202" s="195">
        <v>159</v>
      </c>
      <c r="L202" s="31"/>
      <c r="M202" s="325"/>
    </row>
    <row r="203" spans="1:13" x14ac:dyDescent="0.25">
      <c r="A203" s="41" t="s">
        <v>371</v>
      </c>
      <c r="B203" s="43" t="s">
        <v>237</v>
      </c>
      <c r="C203" s="40">
        <v>45</v>
      </c>
      <c r="D203" s="195">
        <v>59</v>
      </c>
      <c r="E203" s="40">
        <f t="shared" si="18"/>
        <v>-14</v>
      </c>
      <c r="F203" s="212">
        <f t="shared" si="19"/>
        <v>-0.13461538461538461</v>
      </c>
      <c r="H203" s="41" t="s">
        <v>344</v>
      </c>
      <c r="I203" s="43" t="s">
        <v>345</v>
      </c>
      <c r="J203" s="195">
        <v>92</v>
      </c>
      <c r="K203" s="195">
        <v>106</v>
      </c>
      <c r="L203" s="31">
        <f t="shared" ref="L203:L234" si="20">+J203-K203</f>
        <v>-14</v>
      </c>
      <c r="M203" s="325">
        <f t="shared" ref="M203:M234" si="21">+L203/J203</f>
        <v>-0.15217391304347827</v>
      </c>
    </row>
    <row r="204" spans="1:13" x14ac:dyDescent="0.25">
      <c r="A204" s="108" t="s">
        <v>372</v>
      </c>
      <c r="B204" s="43" t="s">
        <v>373</v>
      </c>
      <c r="C204" s="40">
        <v>20</v>
      </c>
      <c r="D204" s="195">
        <v>19</v>
      </c>
      <c r="E204" s="40">
        <f t="shared" si="18"/>
        <v>1</v>
      </c>
      <c r="F204" s="212">
        <f t="shared" si="19"/>
        <v>2.564102564102564E-2</v>
      </c>
      <c r="H204" s="75" t="s">
        <v>346</v>
      </c>
      <c r="I204" s="73" t="s">
        <v>347</v>
      </c>
      <c r="J204" s="195">
        <v>161</v>
      </c>
      <c r="K204" s="195">
        <v>186</v>
      </c>
      <c r="L204" s="31">
        <f t="shared" si="20"/>
        <v>-25</v>
      </c>
      <c r="M204" s="325">
        <f t="shared" si="21"/>
        <v>-0.15527950310559005</v>
      </c>
    </row>
    <row r="205" spans="1:13" x14ac:dyDescent="0.25">
      <c r="A205" s="60" t="s">
        <v>374</v>
      </c>
      <c r="B205" s="28" t="s">
        <v>375</v>
      </c>
      <c r="C205" s="40">
        <v>94</v>
      </c>
      <c r="D205" s="195">
        <v>134</v>
      </c>
      <c r="E205" s="40">
        <f t="shared" si="18"/>
        <v>-40</v>
      </c>
      <c r="F205" s="212">
        <f t="shared" si="19"/>
        <v>-0.17543859649122806</v>
      </c>
      <c r="H205" s="48" t="s">
        <v>348</v>
      </c>
      <c r="I205" s="28" t="s">
        <v>36</v>
      </c>
      <c r="J205" s="195">
        <v>28</v>
      </c>
      <c r="K205" s="195">
        <v>42</v>
      </c>
      <c r="L205" s="31">
        <f t="shared" si="20"/>
        <v>-14</v>
      </c>
      <c r="M205" s="325">
        <f t="shared" si="21"/>
        <v>-0.5</v>
      </c>
    </row>
    <row r="206" spans="1:13" x14ac:dyDescent="0.25">
      <c r="A206" s="78" t="s">
        <v>376</v>
      </c>
      <c r="B206" s="36" t="s">
        <v>277</v>
      </c>
      <c r="C206" s="40">
        <v>104</v>
      </c>
      <c r="D206" s="195">
        <v>100</v>
      </c>
      <c r="E206" s="40">
        <f t="shared" si="18"/>
        <v>4</v>
      </c>
      <c r="F206" s="212">
        <f t="shared" si="19"/>
        <v>1.9607843137254902E-2</v>
      </c>
      <c r="H206" s="103" t="s">
        <v>348</v>
      </c>
      <c r="I206" s="43" t="s">
        <v>349</v>
      </c>
      <c r="J206" s="195">
        <v>167</v>
      </c>
      <c r="K206" s="195">
        <v>189</v>
      </c>
      <c r="L206" s="31">
        <f t="shared" si="20"/>
        <v>-22</v>
      </c>
      <c r="M206" s="325">
        <f t="shared" si="21"/>
        <v>-0.1317365269461078</v>
      </c>
    </row>
    <row r="207" spans="1:13" x14ac:dyDescent="0.25">
      <c r="A207" s="79" t="s">
        <v>376</v>
      </c>
      <c r="B207" s="43" t="s">
        <v>377</v>
      </c>
      <c r="C207" s="40">
        <v>158</v>
      </c>
      <c r="D207" s="195">
        <v>168</v>
      </c>
      <c r="E207" s="40">
        <f t="shared" si="18"/>
        <v>-10</v>
      </c>
      <c r="F207" s="212">
        <f t="shared" si="19"/>
        <v>-3.0674846625766871E-2</v>
      </c>
      <c r="H207" s="78" t="s">
        <v>352</v>
      </c>
      <c r="I207" s="28" t="s">
        <v>353</v>
      </c>
      <c r="J207" s="63">
        <v>2</v>
      </c>
      <c r="K207" s="195">
        <v>3</v>
      </c>
      <c r="L207" s="31">
        <f t="shared" si="20"/>
        <v>-1</v>
      </c>
      <c r="M207" s="325">
        <f t="shared" si="21"/>
        <v>-0.5</v>
      </c>
    </row>
    <row r="208" spans="1:13" x14ac:dyDescent="0.25">
      <c r="A208" s="79" t="s">
        <v>378</v>
      </c>
      <c r="B208" s="43" t="s">
        <v>379</v>
      </c>
      <c r="C208" s="40">
        <v>167</v>
      </c>
      <c r="D208" s="195">
        <v>177</v>
      </c>
      <c r="E208" s="40">
        <f t="shared" si="18"/>
        <v>-10</v>
      </c>
      <c r="F208" s="212">
        <f t="shared" si="19"/>
        <v>-2.9069767441860465E-2</v>
      </c>
      <c r="H208" s="103" t="s">
        <v>504</v>
      </c>
      <c r="I208" s="28" t="s">
        <v>111</v>
      </c>
      <c r="J208" s="195"/>
      <c r="K208" s="63">
        <v>169</v>
      </c>
      <c r="L208" s="63"/>
      <c r="M208" s="221"/>
    </row>
    <row r="209" spans="1:13" x14ac:dyDescent="0.25">
      <c r="A209" s="100" t="s">
        <v>380</v>
      </c>
      <c r="B209" s="28" t="s">
        <v>381</v>
      </c>
      <c r="C209" s="40">
        <v>7</v>
      </c>
      <c r="D209" s="195">
        <v>15</v>
      </c>
      <c r="E209" s="40">
        <f t="shared" si="18"/>
        <v>-8</v>
      </c>
      <c r="F209" s="212">
        <f t="shared" si="19"/>
        <v>-0.36363636363636365</v>
      </c>
      <c r="H209" s="27" t="s">
        <v>354</v>
      </c>
      <c r="I209" s="28" t="s">
        <v>355</v>
      </c>
      <c r="J209" s="195">
        <v>21</v>
      </c>
      <c r="K209" s="195">
        <v>22</v>
      </c>
      <c r="L209" s="31">
        <f t="shared" si="20"/>
        <v>-1</v>
      </c>
      <c r="M209" s="325">
        <f t="shared" si="21"/>
        <v>-4.7619047619047616E-2</v>
      </c>
    </row>
    <row r="210" spans="1:13" x14ac:dyDescent="0.25">
      <c r="A210" s="104" t="s">
        <v>382</v>
      </c>
      <c r="B210" s="28" t="s">
        <v>173</v>
      </c>
      <c r="C210" s="40">
        <v>155</v>
      </c>
      <c r="D210" s="195">
        <v>169</v>
      </c>
      <c r="E210" s="40">
        <f t="shared" si="18"/>
        <v>-14</v>
      </c>
      <c r="F210" s="212">
        <f t="shared" si="19"/>
        <v>-4.3209876543209874E-2</v>
      </c>
      <c r="H210" s="42" t="s">
        <v>356</v>
      </c>
      <c r="I210" s="43" t="s">
        <v>357</v>
      </c>
      <c r="J210" s="195">
        <v>71</v>
      </c>
      <c r="K210" s="195">
        <v>69</v>
      </c>
      <c r="L210" s="31">
        <f t="shared" si="20"/>
        <v>2</v>
      </c>
      <c r="M210" s="325">
        <f t="shared" si="21"/>
        <v>2.8169014084507043E-2</v>
      </c>
    </row>
    <row r="211" spans="1:13" ht="15.75" thickBot="1" x14ac:dyDescent="0.3">
      <c r="A211" s="60" t="s">
        <v>383</v>
      </c>
      <c r="B211" s="28" t="s">
        <v>291</v>
      </c>
      <c r="C211" s="40">
        <v>97</v>
      </c>
      <c r="D211" s="195">
        <v>75</v>
      </c>
      <c r="E211" s="40">
        <f t="shared" si="18"/>
        <v>22</v>
      </c>
      <c r="F211" s="212">
        <f t="shared" si="19"/>
        <v>0.12790697674418605</v>
      </c>
      <c r="H211" s="78" t="s">
        <v>356</v>
      </c>
      <c r="I211" s="43" t="s">
        <v>358</v>
      </c>
      <c r="J211" s="195">
        <v>148</v>
      </c>
      <c r="K211" s="63">
        <v>163</v>
      </c>
      <c r="L211" s="63">
        <f t="shared" si="20"/>
        <v>-15</v>
      </c>
      <c r="M211" s="221">
        <f t="shared" si="21"/>
        <v>-0.10135135135135136</v>
      </c>
    </row>
    <row r="212" spans="1:13" x14ac:dyDescent="0.25">
      <c r="A212" s="50" t="s">
        <v>384</v>
      </c>
      <c r="B212" s="28" t="s">
        <v>385</v>
      </c>
      <c r="C212" s="40">
        <v>161</v>
      </c>
      <c r="D212" s="195">
        <v>163</v>
      </c>
      <c r="E212" s="40">
        <f t="shared" si="18"/>
        <v>-2</v>
      </c>
      <c r="F212" s="212">
        <f t="shared" si="19"/>
        <v>-6.1728395061728392E-3</v>
      </c>
      <c r="H212" t="s">
        <v>446</v>
      </c>
      <c r="J212" s="168" t="s">
        <v>433</v>
      </c>
      <c r="K212" s="331" t="s">
        <v>433</v>
      </c>
      <c r="L212" s="332" t="s">
        <v>436</v>
      </c>
      <c r="M212" s="328" t="s">
        <v>525</v>
      </c>
    </row>
    <row r="213" spans="1:13" x14ac:dyDescent="0.25">
      <c r="A213" s="48" t="s">
        <v>384</v>
      </c>
      <c r="B213" s="43" t="s">
        <v>44</v>
      </c>
      <c r="C213" s="40">
        <v>125</v>
      </c>
      <c r="D213" s="195">
        <v>113</v>
      </c>
      <c r="E213" s="40">
        <f t="shared" si="18"/>
        <v>12</v>
      </c>
      <c r="F213" s="212">
        <f t="shared" si="19"/>
        <v>5.0420168067226892E-2</v>
      </c>
      <c r="H213" t="s">
        <v>448</v>
      </c>
      <c r="J213" s="176" t="s">
        <v>13</v>
      </c>
      <c r="K213" s="324" t="s">
        <v>13</v>
      </c>
      <c r="L213" s="333" t="s">
        <v>523</v>
      </c>
      <c r="M213" s="329" t="s">
        <v>523</v>
      </c>
    </row>
    <row r="214" spans="1:13" x14ac:dyDescent="0.25">
      <c r="A214" s="48" t="s">
        <v>392</v>
      </c>
      <c r="B214" s="28" t="s">
        <v>393</v>
      </c>
      <c r="C214" s="40">
        <v>32</v>
      </c>
      <c r="D214" s="63">
        <v>58</v>
      </c>
      <c r="E214" s="40">
        <f t="shared" si="18"/>
        <v>-26</v>
      </c>
      <c r="F214" s="212">
        <f t="shared" si="19"/>
        <v>-0.28888888888888886</v>
      </c>
      <c r="H214" t="s">
        <v>423</v>
      </c>
      <c r="J214" s="176" t="s">
        <v>434</v>
      </c>
      <c r="K214" s="324" t="s">
        <v>434</v>
      </c>
      <c r="L214" s="333" t="s">
        <v>524</v>
      </c>
      <c r="M214" s="329" t="s">
        <v>524</v>
      </c>
    </row>
    <row r="215" spans="1:13" x14ac:dyDescent="0.25">
      <c r="J215" s="176" t="s">
        <v>27</v>
      </c>
      <c r="K215" s="324" t="s">
        <v>27</v>
      </c>
      <c r="L215" s="334">
        <v>42602</v>
      </c>
      <c r="M215" s="330">
        <v>42602</v>
      </c>
    </row>
    <row r="216" spans="1:13" ht="15.75" thickBot="1" x14ac:dyDescent="0.3">
      <c r="H216" s="240" t="s">
        <v>33</v>
      </c>
      <c r="I216" s="241" t="s">
        <v>34</v>
      </c>
      <c r="J216" s="219">
        <v>42602</v>
      </c>
      <c r="K216" s="219">
        <v>42710</v>
      </c>
      <c r="L216" s="335">
        <v>42710</v>
      </c>
      <c r="M216" s="335">
        <v>42710</v>
      </c>
    </row>
    <row r="217" spans="1:13" x14ac:dyDescent="0.25">
      <c r="H217" s="59" t="s">
        <v>360</v>
      </c>
      <c r="I217" s="28" t="s">
        <v>130</v>
      </c>
      <c r="J217" s="195">
        <v>6</v>
      </c>
      <c r="K217" s="195">
        <v>5</v>
      </c>
      <c r="L217" s="31">
        <f t="shared" si="20"/>
        <v>1</v>
      </c>
      <c r="M217" s="325">
        <f t="shared" si="21"/>
        <v>0.16666666666666666</v>
      </c>
    </row>
    <row r="218" spans="1:13" x14ac:dyDescent="0.25">
      <c r="H218" s="41" t="s">
        <v>361</v>
      </c>
      <c r="I218" s="28" t="s">
        <v>362</v>
      </c>
      <c r="J218" s="63">
        <v>110</v>
      </c>
      <c r="K218" s="195">
        <v>130</v>
      </c>
      <c r="L218" s="31">
        <f t="shared" si="20"/>
        <v>-20</v>
      </c>
      <c r="M218" s="325">
        <f t="shared" si="21"/>
        <v>-0.18181818181818182</v>
      </c>
    </row>
    <row r="219" spans="1:13" x14ac:dyDescent="0.25">
      <c r="H219" s="59" t="s">
        <v>363</v>
      </c>
      <c r="I219" s="28" t="s">
        <v>364</v>
      </c>
      <c r="J219" s="195">
        <v>108</v>
      </c>
      <c r="K219" s="195">
        <v>113</v>
      </c>
      <c r="L219" s="31">
        <f t="shared" si="20"/>
        <v>-5</v>
      </c>
      <c r="M219" s="325">
        <f t="shared" si="21"/>
        <v>-4.6296296296296294E-2</v>
      </c>
    </row>
    <row r="220" spans="1:13" x14ac:dyDescent="0.25">
      <c r="H220" s="60" t="s">
        <v>363</v>
      </c>
      <c r="I220" s="28" t="s">
        <v>365</v>
      </c>
      <c r="J220" s="195">
        <v>35</v>
      </c>
      <c r="K220" s="195">
        <v>33</v>
      </c>
      <c r="L220" s="31">
        <f t="shared" si="20"/>
        <v>2</v>
      </c>
      <c r="M220" s="325">
        <f t="shared" si="21"/>
        <v>5.7142857142857141E-2</v>
      </c>
    </row>
    <row r="221" spans="1:13" x14ac:dyDescent="0.25">
      <c r="H221" s="60" t="s">
        <v>367</v>
      </c>
      <c r="I221" s="28" t="s">
        <v>368</v>
      </c>
      <c r="J221" s="195">
        <v>122</v>
      </c>
      <c r="K221" s="195">
        <v>148</v>
      </c>
      <c r="L221" s="31">
        <f t="shared" si="20"/>
        <v>-26</v>
      </c>
      <c r="M221" s="325">
        <f t="shared" si="21"/>
        <v>-0.21311475409836064</v>
      </c>
    </row>
    <row r="222" spans="1:13" x14ac:dyDescent="0.25">
      <c r="H222" s="41" t="s">
        <v>371</v>
      </c>
      <c r="I222" s="43" t="s">
        <v>237</v>
      </c>
      <c r="J222" s="195">
        <v>59</v>
      </c>
      <c r="K222" s="195">
        <v>118</v>
      </c>
      <c r="L222" s="31">
        <f t="shared" si="20"/>
        <v>-59</v>
      </c>
      <c r="M222" s="325">
        <f t="shared" si="21"/>
        <v>-1</v>
      </c>
    </row>
    <row r="223" spans="1:13" x14ac:dyDescent="0.25">
      <c r="H223" s="108" t="s">
        <v>372</v>
      </c>
      <c r="I223" s="43" t="s">
        <v>373</v>
      </c>
      <c r="J223" s="195">
        <v>19</v>
      </c>
      <c r="K223" s="195">
        <v>23</v>
      </c>
      <c r="L223" s="31">
        <f t="shared" si="20"/>
        <v>-4</v>
      </c>
      <c r="M223" s="325">
        <f t="shared" si="21"/>
        <v>-0.21052631578947367</v>
      </c>
    </row>
    <row r="224" spans="1:13" x14ac:dyDescent="0.25">
      <c r="H224" s="60" t="s">
        <v>374</v>
      </c>
      <c r="I224" s="28" t="s">
        <v>375</v>
      </c>
      <c r="J224" s="195">
        <v>134</v>
      </c>
      <c r="K224" s="195">
        <v>108</v>
      </c>
      <c r="L224" s="31">
        <f t="shared" si="20"/>
        <v>26</v>
      </c>
      <c r="M224" s="325">
        <f t="shared" si="21"/>
        <v>0.19402985074626866</v>
      </c>
    </row>
    <row r="225" spans="8:13" x14ac:dyDescent="0.25">
      <c r="H225" s="78" t="s">
        <v>376</v>
      </c>
      <c r="I225" s="28" t="s">
        <v>277</v>
      </c>
      <c r="J225" s="195">
        <v>100</v>
      </c>
      <c r="K225" s="195">
        <v>68</v>
      </c>
      <c r="L225" s="31">
        <f t="shared" si="20"/>
        <v>32</v>
      </c>
      <c r="M225" s="325">
        <f t="shared" si="21"/>
        <v>0.32</v>
      </c>
    </row>
    <row r="226" spans="8:13" x14ac:dyDescent="0.25">
      <c r="H226" s="79" t="s">
        <v>376</v>
      </c>
      <c r="I226" s="43" t="s">
        <v>377</v>
      </c>
      <c r="J226" s="195">
        <v>168</v>
      </c>
      <c r="K226" s="63">
        <v>122</v>
      </c>
      <c r="L226" s="63">
        <f t="shared" si="20"/>
        <v>46</v>
      </c>
      <c r="M226" s="221">
        <f t="shared" si="21"/>
        <v>0.27380952380952384</v>
      </c>
    </row>
    <row r="227" spans="8:13" x14ac:dyDescent="0.25">
      <c r="H227" s="79" t="s">
        <v>378</v>
      </c>
      <c r="I227" s="43" t="s">
        <v>379</v>
      </c>
      <c r="J227" s="195">
        <v>177</v>
      </c>
      <c r="K227" s="63">
        <v>161</v>
      </c>
      <c r="L227" s="63">
        <f t="shared" si="20"/>
        <v>16</v>
      </c>
      <c r="M227" s="221">
        <f t="shared" si="21"/>
        <v>9.03954802259887E-2</v>
      </c>
    </row>
    <row r="228" spans="8:13" x14ac:dyDescent="0.25">
      <c r="H228" s="42" t="s">
        <v>378</v>
      </c>
      <c r="I228" s="43" t="s">
        <v>484</v>
      </c>
      <c r="J228" s="195"/>
      <c r="K228" s="63">
        <v>195</v>
      </c>
      <c r="L228" s="63"/>
      <c r="M228" s="221"/>
    </row>
    <row r="229" spans="8:13" x14ac:dyDescent="0.25">
      <c r="H229" s="100" t="s">
        <v>380</v>
      </c>
      <c r="I229" s="28" t="s">
        <v>381</v>
      </c>
      <c r="J229" s="195">
        <v>15</v>
      </c>
      <c r="K229" s="195">
        <v>16</v>
      </c>
      <c r="L229" s="31">
        <f t="shared" si="20"/>
        <v>-1</v>
      </c>
      <c r="M229" s="325">
        <f t="shared" si="21"/>
        <v>-6.6666666666666666E-2</v>
      </c>
    </row>
    <row r="230" spans="8:13" x14ac:dyDescent="0.25">
      <c r="H230" s="104" t="s">
        <v>382</v>
      </c>
      <c r="I230" s="28" t="s">
        <v>173</v>
      </c>
      <c r="J230" s="195">
        <v>169</v>
      </c>
      <c r="K230" s="195">
        <v>183</v>
      </c>
      <c r="L230" s="31">
        <f t="shared" si="20"/>
        <v>-14</v>
      </c>
      <c r="M230" s="325">
        <f t="shared" si="21"/>
        <v>-8.2840236686390539E-2</v>
      </c>
    </row>
    <row r="231" spans="8:13" x14ac:dyDescent="0.25">
      <c r="H231" s="60" t="s">
        <v>383</v>
      </c>
      <c r="I231" s="28" t="s">
        <v>291</v>
      </c>
      <c r="J231" s="195">
        <v>75</v>
      </c>
      <c r="K231" s="195">
        <v>75</v>
      </c>
      <c r="L231" s="31">
        <f t="shared" si="20"/>
        <v>0</v>
      </c>
      <c r="M231" s="325">
        <f t="shared" si="21"/>
        <v>0</v>
      </c>
    </row>
    <row r="232" spans="8:13" x14ac:dyDescent="0.25">
      <c r="H232" s="50" t="s">
        <v>384</v>
      </c>
      <c r="I232" s="28" t="s">
        <v>385</v>
      </c>
      <c r="J232" s="195">
        <v>163</v>
      </c>
      <c r="K232" s="195">
        <v>182</v>
      </c>
      <c r="L232" s="31">
        <f t="shared" si="20"/>
        <v>-19</v>
      </c>
      <c r="M232" s="325">
        <f t="shared" si="21"/>
        <v>-0.1165644171779141</v>
      </c>
    </row>
    <row r="233" spans="8:13" x14ac:dyDescent="0.25">
      <c r="H233" s="48" t="s">
        <v>384</v>
      </c>
      <c r="I233" s="43" t="s">
        <v>44</v>
      </c>
      <c r="J233" s="195">
        <v>113</v>
      </c>
      <c r="K233" s="195">
        <v>129</v>
      </c>
      <c r="L233" s="31">
        <f t="shared" si="20"/>
        <v>-16</v>
      </c>
      <c r="M233" s="325">
        <f t="shared" si="21"/>
        <v>-0.1415929203539823</v>
      </c>
    </row>
    <row r="234" spans="8:13" x14ac:dyDescent="0.25">
      <c r="H234" s="48" t="s">
        <v>392</v>
      </c>
      <c r="I234" s="28" t="s">
        <v>393</v>
      </c>
      <c r="J234" s="63">
        <v>58</v>
      </c>
      <c r="K234" s="63">
        <v>58</v>
      </c>
      <c r="L234" s="63">
        <f t="shared" si="20"/>
        <v>0</v>
      </c>
      <c r="M234" s="221">
        <f t="shared" si="2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4"/>
  <sheetViews>
    <sheetView workbookViewId="0">
      <selection activeCell="H1" sqref="H1:M204"/>
    </sheetView>
  </sheetViews>
  <sheetFormatPr defaultRowHeight="15" x14ac:dyDescent="0.25"/>
  <cols>
    <col min="4" max="5" width="10.5703125" bestFit="1" customWidth="1"/>
    <col min="6" max="6" width="11" bestFit="1" customWidth="1"/>
    <col min="10" max="11" width="10.5703125" bestFit="1" customWidth="1"/>
    <col min="12" max="12" width="10.42578125" bestFit="1" customWidth="1"/>
    <col min="13" max="13" width="9.85546875" bestFit="1" customWidth="1"/>
  </cols>
  <sheetData>
    <row r="1" spans="1:13" x14ac:dyDescent="0.25">
      <c r="A1" t="s">
        <v>441</v>
      </c>
      <c r="H1" t="s">
        <v>526</v>
      </c>
    </row>
    <row r="2" spans="1:13" ht="15.75" thickBot="1" x14ac:dyDescent="0.3">
      <c r="A2" t="s">
        <v>440</v>
      </c>
      <c r="H2" t="s">
        <v>521</v>
      </c>
    </row>
    <row r="3" spans="1:13" x14ac:dyDescent="0.25">
      <c r="A3" t="s">
        <v>1</v>
      </c>
      <c r="C3" s="215" t="s">
        <v>11</v>
      </c>
      <c r="D3" s="168" t="s">
        <v>433</v>
      </c>
      <c r="E3" s="216" t="s">
        <v>436</v>
      </c>
      <c r="F3" s="216" t="s">
        <v>438</v>
      </c>
      <c r="H3" t="s">
        <v>446</v>
      </c>
      <c r="J3" s="168" t="s">
        <v>433</v>
      </c>
      <c r="K3" s="331" t="s">
        <v>433</v>
      </c>
      <c r="L3" s="332" t="s">
        <v>436</v>
      </c>
      <c r="M3" s="328" t="s">
        <v>525</v>
      </c>
    </row>
    <row r="4" spans="1:13" x14ac:dyDescent="0.25">
      <c r="A4" t="s">
        <v>439</v>
      </c>
      <c r="C4" s="217" t="s">
        <v>20</v>
      </c>
      <c r="D4" s="176" t="s">
        <v>13</v>
      </c>
      <c r="E4" s="15" t="s">
        <v>437</v>
      </c>
      <c r="F4" s="15" t="s">
        <v>436</v>
      </c>
      <c r="H4" t="s">
        <v>448</v>
      </c>
      <c r="J4" s="176" t="s">
        <v>13</v>
      </c>
      <c r="K4" s="324" t="s">
        <v>13</v>
      </c>
      <c r="L4" s="333" t="s">
        <v>523</v>
      </c>
      <c r="M4" s="329" t="s">
        <v>523</v>
      </c>
    </row>
    <row r="5" spans="1:13" x14ac:dyDescent="0.25">
      <c r="A5" t="s">
        <v>423</v>
      </c>
      <c r="C5" s="217" t="s">
        <v>28</v>
      </c>
      <c r="D5" s="176" t="s">
        <v>434</v>
      </c>
      <c r="E5" s="15" t="s">
        <v>433</v>
      </c>
      <c r="F5" s="15" t="s">
        <v>433</v>
      </c>
      <c r="H5" t="s">
        <v>423</v>
      </c>
      <c r="J5" s="176" t="s">
        <v>434</v>
      </c>
      <c r="K5" s="324" t="s">
        <v>434</v>
      </c>
      <c r="L5" s="333" t="s">
        <v>524</v>
      </c>
      <c r="M5" s="329" t="s">
        <v>524</v>
      </c>
    </row>
    <row r="6" spans="1:13" x14ac:dyDescent="0.25">
      <c r="C6" s="218" t="s">
        <v>32</v>
      </c>
      <c r="D6" s="176" t="s">
        <v>27</v>
      </c>
      <c r="E6" s="136">
        <v>42562</v>
      </c>
      <c r="F6" s="136">
        <v>42562</v>
      </c>
      <c r="J6" s="176" t="s">
        <v>27</v>
      </c>
      <c r="K6" s="324" t="s">
        <v>27</v>
      </c>
      <c r="L6" s="334">
        <v>42602</v>
      </c>
      <c r="M6" s="330">
        <v>42602</v>
      </c>
    </row>
    <row r="7" spans="1:13" ht="15.75" thickBot="1" x14ac:dyDescent="0.3">
      <c r="A7" s="18" t="s">
        <v>33</v>
      </c>
      <c r="B7" s="19" t="s">
        <v>34</v>
      </c>
      <c r="C7" s="25">
        <v>42562</v>
      </c>
      <c r="D7" s="219">
        <v>42602</v>
      </c>
      <c r="E7" s="21">
        <v>42602</v>
      </c>
      <c r="F7" s="220">
        <v>42602</v>
      </c>
      <c r="H7" s="240" t="s">
        <v>33</v>
      </c>
      <c r="I7" s="241" t="s">
        <v>34</v>
      </c>
      <c r="J7" s="219">
        <v>42602</v>
      </c>
      <c r="K7" s="219">
        <v>42710</v>
      </c>
      <c r="L7" s="335">
        <v>42710</v>
      </c>
      <c r="M7" s="335">
        <v>42710</v>
      </c>
    </row>
    <row r="8" spans="1:13" x14ac:dyDescent="0.25">
      <c r="A8" s="41" t="s">
        <v>152</v>
      </c>
      <c r="B8" s="28" t="s">
        <v>154</v>
      </c>
      <c r="C8" s="40">
        <v>18</v>
      </c>
      <c r="D8" s="195">
        <v>5</v>
      </c>
      <c r="E8" s="40">
        <f t="shared" ref="E8:E39" si="0">+C8-D8</f>
        <v>13</v>
      </c>
      <c r="F8" s="212">
        <f t="shared" ref="F8:F39" si="1">+E8/(C8+D8)</f>
        <v>0.56521739130434778</v>
      </c>
      <c r="H8" s="44" t="s">
        <v>277</v>
      </c>
      <c r="I8" s="28" t="s">
        <v>278</v>
      </c>
      <c r="J8" s="213">
        <v>89</v>
      </c>
      <c r="K8" s="336">
        <v>42</v>
      </c>
      <c r="L8" s="336">
        <f t="shared" ref="L8:L39" si="2">+J8-K8</f>
        <v>47</v>
      </c>
      <c r="M8" s="337">
        <f t="shared" ref="M8:M39" si="3">+L8/J8</f>
        <v>0.5280898876404494</v>
      </c>
    </row>
    <row r="9" spans="1:13" x14ac:dyDescent="0.25">
      <c r="A9" s="48" t="s">
        <v>189</v>
      </c>
      <c r="B9" s="28" t="s">
        <v>190</v>
      </c>
      <c r="C9" s="40">
        <v>46</v>
      </c>
      <c r="D9" s="63">
        <v>13</v>
      </c>
      <c r="E9" s="63">
        <f t="shared" si="0"/>
        <v>33</v>
      </c>
      <c r="F9" s="221">
        <f t="shared" si="1"/>
        <v>0.55932203389830504</v>
      </c>
      <c r="H9" s="78" t="s">
        <v>199</v>
      </c>
      <c r="I9" s="28" t="s">
        <v>200</v>
      </c>
      <c r="J9" s="195">
        <v>4</v>
      </c>
      <c r="K9" s="195">
        <v>2</v>
      </c>
      <c r="L9" s="31">
        <f t="shared" si="2"/>
        <v>2</v>
      </c>
      <c r="M9" s="325">
        <f t="shared" si="3"/>
        <v>0.5</v>
      </c>
    </row>
    <row r="10" spans="1:13" x14ac:dyDescent="0.25">
      <c r="A10" s="42" t="s">
        <v>110</v>
      </c>
      <c r="B10" s="28" t="s">
        <v>111</v>
      </c>
      <c r="C10" s="40">
        <v>116</v>
      </c>
      <c r="D10" s="63">
        <v>42</v>
      </c>
      <c r="E10" s="63">
        <f t="shared" si="0"/>
        <v>74</v>
      </c>
      <c r="F10" s="221">
        <f t="shared" si="1"/>
        <v>0.46835443037974683</v>
      </c>
      <c r="H10" s="42" t="s">
        <v>253</v>
      </c>
      <c r="I10" s="43" t="s">
        <v>254</v>
      </c>
      <c r="J10" s="195">
        <v>28</v>
      </c>
      <c r="K10" s="195">
        <v>18</v>
      </c>
      <c r="L10" s="31">
        <f t="shared" si="2"/>
        <v>10</v>
      </c>
      <c r="M10" s="325">
        <f t="shared" si="3"/>
        <v>0.35714285714285715</v>
      </c>
    </row>
    <row r="11" spans="1:13" x14ac:dyDescent="0.25">
      <c r="A11" s="41" t="s">
        <v>101</v>
      </c>
      <c r="B11" s="43" t="s">
        <v>102</v>
      </c>
      <c r="C11" s="40">
        <v>121</v>
      </c>
      <c r="D11" s="63">
        <v>47</v>
      </c>
      <c r="E11" s="63">
        <f t="shared" si="0"/>
        <v>74</v>
      </c>
      <c r="F11" s="221">
        <f t="shared" si="1"/>
        <v>0.44047619047619047</v>
      </c>
      <c r="H11" s="104" t="s">
        <v>259</v>
      </c>
      <c r="I11" s="28" t="s">
        <v>260</v>
      </c>
      <c r="J11" s="195">
        <v>143</v>
      </c>
      <c r="K11" s="63">
        <v>92</v>
      </c>
      <c r="L11" s="63">
        <f t="shared" si="2"/>
        <v>51</v>
      </c>
      <c r="M11" s="221">
        <f t="shared" si="3"/>
        <v>0.35664335664335667</v>
      </c>
    </row>
    <row r="12" spans="1:13" x14ac:dyDescent="0.25">
      <c r="A12" s="44" t="s">
        <v>65</v>
      </c>
      <c r="B12" s="28" t="s">
        <v>66</v>
      </c>
      <c r="C12" s="40">
        <v>56</v>
      </c>
      <c r="D12" s="195">
        <v>23</v>
      </c>
      <c r="E12" s="40">
        <f t="shared" si="0"/>
        <v>33</v>
      </c>
      <c r="F12" s="212">
        <f t="shared" si="1"/>
        <v>0.41772151898734178</v>
      </c>
      <c r="H12" s="78" t="s">
        <v>376</v>
      </c>
      <c r="I12" s="28" t="s">
        <v>277</v>
      </c>
      <c r="J12" s="195">
        <v>100</v>
      </c>
      <c r="K12" s="195">
        <v>68</v>
      </c>
      <c r="L12" s="31">
        <f t="shared" si="2"/>
        <v>32</v>
      </c>
      <c r="M12" s="325">
        <f t="shared" si="3"/>
        <v>0.32</v>
      </c>
    </row>
    <row r="13" spans="1:13" x14ac:dyDescent="0.25">
      <c r="A13" s="116" t="s">
        <v>354</v>
      </c>
      <c r="B13" s="28" t="s">
        <v>355</v>
      </c>
      <c r="C13" s="40">
        <v>44</v>
      </c>
      <c r="D13" s="195">
        <v>21</v>
      </c>
      <c r="E13" s="40">
        <f t="shared" si="0"/>
        <v>23</v>
      </c>
      <c r="F13" s="212">
        <f t="shared" si="1"/>
        <v>0.35384615384615387</v>
      </c>
      <c r="H13" s="91" t="s">
        <v>238</v>
      </c>
      <c r="I13" s="28" t="s">
        <v>208</v>
      </c>
      <c r="J13" s="195">
        <v>79</v>
      </c>
      <c r="K13" s="195">
        <v>54</v>
      </c>
      <c r="L13" s="31">
        <f t="shared" si="2"/>
        <v>25</v>
      </c>
      <c r="M13" s="325">
        <f t="shared" si="3"/>
        <v>0.31645569620253167</v>
      </c>
    </row>
    <row r="14" spans="1:13" x14ac:dyDescent="0.25">
      <c r="A14" s="35" t="s">
        <v>47</v>
      </c>
      <c r="B14" s="49" t="s">
        <v>49</v>
      </c>
      <c r="C14" s="40">
        <v>93</v>
      </c>
      <c r="D14" s="195">
        <v>45</v>
      </c>
      <c r="E14" s="40">
        <f t="shared" si="0"/>
        <v>48</v>
      </c>
      <c r="F14" s="212">
        <f t="shared" si="1"/>
        <v>0.34782608695652173</v>
      </c>
      <c r="H14" s="103" t="s">
        <v>205</v>
      </c>
      <c r="I14" s="28" t="s">
        <v>209</v>
      </c>
      <c r="J14" s="195">
        <v>132</v>
      </c>
      <c r="K14" s="195">
        <v>92</v>
      </c>
      <c r="L14" s="31">
        <f t="shared" si="2"/>
        <v>40</v>
      </c>
      <c r="M14" s="325">
        <f t="shared" si="3"/>
        <v>0.30303030303030304</v>
      </c>
    </row>
    <row r="15" spans="1:13" x14ac:dyDescent="0.25">
      <c r="A15" s="103" t="s">
        <v>352</v>
      </c>
      <c r="B15" s="28" t="s">
        <v>353</v>
      </c>
      <c r="C15" s="40">
        <v>4</v>
      </c>
      <c r="D15" s="63">
        <v>2</v>
      </c>
      <c r="E15" s="63">
        <f t="shared" si="0"/>
        <v>2</v>
      </c>
      <c r="F15" s="221">
        <f t="shared" si="1"/>
        <v>0.33333333333333331</v>
      </c>
      <c r="H15" s="78" t="s">
        <v>261</v>
      </c>
      <c r="I15" s="28" t="s">
        <v>262</v>
      </c>
      <c r="J15" s="195">
        <v>20</v>
      </c>
      <c r="K15" s="195">
        <v>14</v>
      </c>
      <c r="L15" s="31">
        <f t="shared" si="2"/>
        <v>6</v>
      </c>
      <c r="M15" s="325">
        <f t="shared" si="3"/>
        <v>0.3</v>
      </c>
    </row>
    <row r="16" spans="1:13" x14ac:dyDescent="0.25">
      <c r="A16" s="44" t="s">
        <v>150</v>
      </c>
      <c r="B16" s="43" t="s">
        <v>151</v>
      </c>
      <c r="C16" s="40">
        <v>51</v>
      </c>
      <c r="D16" s="63">
        <v>26</v>
      </c>
      <c r="E16" s="63">
        <f t="shared" si="0"/>
        <v>25</v>
      </c>
      <c r="F16" s="221">
        <f t="shared" si="1"/>
        <v>0.32467532467532467</v>
      </c>
      <c r="H16" s="79" t="s">
        <v>376</v>
      </c>
      <c r="I16" s="43" t="s">
        <v>377</v>
      </c>
      <c r="J16" s="195">
        <v>168</v>
      </c>
      <c r="K16" s="63">
        <v>122</v>
      </c>
      <c r="L16" s="63">
        <f t="shared" si="2"/>
        <v>46</v>
      </c>
      <c r="M16" s="221">
        <f t="shared" si="3"/>
        <v>0.27380952380952384</v>
      </c>
    </row>
    <row r="17" spans="1:13" x14ac:dyDescent="0.25">
      <c r="A17" s="59" t="s">
        <v>234</v>
      </c>
      <c r="B17" s="28" t="s">
        <v>235</v>
      </c>
      <c r="C17" s="40">
        <v>17</v>
      </c>
      <c r="D17" s="195">
        <v>9</v>
      </c>
      <c r="E17" s="40">
        <f t="shared" si="0"/>
        <v>8</v>
      </c>
      <c r="F17" s="212">
        <f t="shared" si="1"/>
        <v>0.30769230769230771</v>
      </c>
      <c r="H17" s="82" t="s">
        <v>114</v>
      </c>
      <c r="I17" s="49" t="s">
        <v>116</v>
      </c>
      <c r="J17" s="195">
        <v>159</v>
      </c>
      <c r="K17" s="195">
        <v>117</v>
      </c>
      <c r="L17" s="31">
        <f t="shared" si="2"/>
        <v>42</v>
      </c>
      <c r="M17" s="325">
        <f t="shared" si="3"/>
        <v>0.26415094339622641</v>
      </c>
    </row>
    <row r="18" spans="1:13" x14ac:dyDescent="0.25">
      <c r="A18" s="92" t="s">
        <v>164</v>
      </c>
      <c r="B18" s="28" t="s">
        <v>165</v>
      </c>
      <c r="C18" s="40">
        <v>26</v>
      </c>
      <c r="D18" s="63">
        <v>15</v>
      </c>
      <c r="E18" s="63">
        <f t="shared" si="0"/>
        <v>11</v>
      </c>
      <c r="F18" s="221">
        <f t="shared" si="1"/>
        <v>0.26829268292682928</v>
      </c>
      <c r="H18" s="48" t="s">
        <v>181</v>
      </c>
      <c r="I18" s="28" t="s">
        <v>182</v>
      </c>
      <c r="J18" s="63">
        <v>80</v>
      </c>
      <c r="K18" s="63">
        <v>63</v>
      </c>
      <c r="L18" s="63">
        <f t="shared" si="2"/>
        <v>17</v>
      </c>
      <c r="M18" s="221">
        <f t="shared" si="3"/>
        <v>0.21249999999999999</v>
      </c>
    </row>
    <row r="19" spans="1:13" x14ac:dyDescent="0.25">
      <c r="A19" s="50" t="s">
        <v>90</v>
      </c>
      <c r="B19" s="28" t="s">
        <v>91</v>
      </c>
      <c r="C19" s="40">
        <v>67</v>
      </c>
      <c r="D19" s="195">
        <v>39</v>
      </c>
      <c r="E19" s="40">
        <f t="shared" si="0"/>
        <v>28</v>
      </c>
      <c r="F19" s="212">
        <f t="shared" si="1"/>
        <v>0.26415094339622641</v>
      </c>
      <c r="H19" s="44" t="s">
        <v>251</v>
      </c>
      <c r="I19" s="43" t="s">
        <v>252</v>
      </c>
      <c r="J19" s="195">
        <v>171</v>
      </c>
      <c r="K19" s="195">
        <v>135</v>
      </c>
      <c r="L19" s="31">
        <f t="shared" si="2"/>
        <v>36</v>
      </c>
      <c r="M19" s="325">
        <f t="shared" si="3"/>
        <v>0.21052631578947367</v>
      </c>
    </row>
    <row r="20" spans="1:13" x14ac:dyDescent="0.25">
      <c r="A20" s="60" t="s">
        <v>122</v>
      </c>
      <c r="B20" s="28" t="s">
        <v>123</v>
      </c>
      <c r="C20" s="40">
        <v>70</v>
      </c>
      <c r="D20" s="195">
        <v>41</v>
      </c>
      <c r="E20" s="40">
        <f t="shared" si="0"/>
        <v>29</v>
      </c>
      <c r="F20" s="212">
        <f t="shared" si="1"/>
        <v>0.26126126126126126</v>
      </c>
      <c r="H20" s="108" t="s">
        <v>214</v>
      </c>
      <c r="I20" s="28" t="s">
        <v>99</v>
      </c>
      <c r="J20" s="195">
        <v>24</v>
      </c>
      <c r="K20" s="63">
        <v>19</v>
      </c>
      <c r="L20" s="63">
        <f t="shared" si="2"/>
        <v>5</v>
      </c>
      <c r="M20" s="221">
        <f t="shared" si="3"/>
        <v>0.20833333333333334</v>
      </c>
    </row>
    <row r="21" spans="1:13" x14ac:dyDescent="0.25">
      <c r="A21" s="78" t="s">
        <v>287</v>
      </c>
      <c r="B21" s="28" t="s">
        <v>289</v>
      </c>
      <c r="C21" s="40">
        <v>120</v>
      </c>
      <c r="D21" s="63">
        <v>72</v>
      </c>
      <c r="E21" s="63">
        <f t="shared" si="0"/>
        <v>48</v>
      </c>
      <c r="F21" s="221">
        <f t="shared" si="1"/>
        <v>0.25</v>
      </c>
      <c r="H21" s="42" t="s">
        <v>94</v>
      </c>
      <c r="I21" s="43" t="s">
        <v>95</v>
      </c>
      <c r="J21" s="195">
        <v>10</v>
      </c>
      <c r="K21" s="195">
        <v>8</v>
      </c>
      <c r="L21" s="31">
        <f t="shared" si="2"/>
        <v>2</v>
      </c>
      <c r="M21" s="325">
        <f t="shared" si="3"/>
        <v>0.2</v>
      </c>
    </row>
    <row r="22" spans="1:13" x14ac:dyDescent="0.25">
      <c r="A22" s="41" t="s">
        <v>39</v>
      </c>
      <c r="B22" s="28" t="s">
        <v>40</v>
      </c>
      <c r="C22" s="40">
        <v>5</v>
      </c>
      <c r="D22" s="195">
        <v>3</v>
      </c>
      <c r="E22" s="40">
        <f t="shared" si="0"/>
        <v>2</v>
      </c>
      <c r="F22" s="212">
        <f t="shared" si="1"/>
        <v>0.25</v>
      </c>
      <c r="H22" s="60" t="s">
        <v>374</v>
      </c>
      <c r="I22" s="28" t="s">
        <v>375</v>
      </c>
      <c r="J22" s="195">
        <v>134</v>
      </c>
      <c r="K22" s="195">
        <v>108</v>
      </c>
      <c r="L22" s="31">
        <f t="shared" si="2"/>
        <v>26</v>
      </c>
      <c r="M22" s="325">
        <f t="shared" si="3"/>
        <v>0.19402985074626866</v>
      </c>
    </row>
    <row r="23" spans="1:13" x14ac:dyDescent="0.25">
      <c r="A23" s="42" t="s">
        <v>223</v>
      </c>
      <c r="B23" s="28" t="s">
        <v>224</v>
      </c>
      <c r="C23" s="40">
        <v>63</v>
      </c>
      <c r="D23" s="63">
        <v>38</v>
      </c>
      <c r="E23" s="63">
        <f t="shared" si="0"/>
        <v>25</v>
      </c>
      <c r="F23" s="221">
        <f t="shared" si="1"/>
        <v>0.24752475247524752</v>
      </c>
      <c r="H23" s="78" t="s">
        <v>75</v>
      </c>
      <c r="I23" s="28" t="s">
        <v>76</v>
      </c>
      <c r="J23" s="195">
        <v>62</v>
      </c>
      <c r="K23" s="195">
        <v>50</v>
      </c>
      <c r="L23" s="31">
        <f t="shared" si="2"/>
        <v>12</v>
      </c>
      <c r="M23" s="325">
        <f t="shared" si="3"/>
        <v>0.19354838709677419</v>
      </c>
    </row>
    <row r="24" spans="1:13" x14ac:dyDescent="0.25">
      <c r="A24" s="42" t="s">
        <v>94</v>
      </c>
      <c r="B24" s="43" t="s">
        <v>95</v>
      </c>
      <c r="C24" s="40">
        <v>16</v>
      </c>
      <c r="D24" s="195">
        <v>10</v>
      </c>
      <c r="E24" s="40">
        <f t="shared" si="0"/>
        <v>6</v>
      </c>
      <c r="F24" s="212">
        <f t="shared" si="1"/>
        <v>0.23076923076923078</v>
      </c>
      <c r="H24" s="50" t="s">
        <v>274</v>
      </c>
      <c r="I24" s="28" t="s">
        <v>275</v>
      </c>
      <c r="J24" s="195">
        <v>65</v>
      </c>
      <c r="K24" s="195">
        <v>53</v>
      </c>
      <c r="L24" s="31">
        <f t="shared" si="2"/>
        <v>12</v>
      </c>
      <c r="M24" s="325">
        <f t="shared" si="3"/>
        <v>0.18461538461538463</v>
      </c>
    </row>
    <row r="25" spans="1:13" x14ac:dyDescent="0.25">
      <c r="A25" s="48" t="s">
        <v>285</v>
      </c>
      <c r="B25" s="43" t="s">
        <v>286</v>
      </c>
      <c r="C25" s="40">
        <v>105</v>
      </c>
      <c r="D25" s="195">
        <v>67</v>
      </c>
      <c r="E25" s="40">
        <f t="shared" si="0"/>
        <v>38</v>
      </c>
      <c r="F25" s="212">
        <f t="shared" si="1"/>
        <v>0.22093023255813954</v>
      </c>
      <c r="H25" s="59" t="s">
        <v>360</v>
      </c>
      <c r="I25" s="28" t="s">
        <v>130</v>
      </c>
      <c r="J25" s="195">
        <v>6</v>
      </c>
      <c r="K25" s="195">
        <v>5</v>
      </c>
      <c r="L25" s="31">
        <f t="shared" si="2"/>
        <v>1</v>
      </c>
      <c r="M25" s="325">
        <f t="shared" si="3"/>
        <v>0.16666666666666666</v>
      </c>
    </row>
    <row r="26" spans="1:13" x14ac:dyDescent="0.25">
      <c r="A26" s="79" t="s">
        <v>92</v>
      </c>
      <c r="B26" s="28" t="s">
        <v>93</v>
      </c>
      <c r="C26" s="40">
        <v>49</v>
      </c>
      <c r="D26" s="195">
        <v>32</v>
      </c>
      <c r="E26" s="40">
        <f t="shared" si="0"/>
        <v>17</v>
      </c>
      <c r="F26" s="212">
        <f t="shared" si="1"/>
        <v>0.20987654320987653</v>
      </c>
      <c r="H26" s="42" t="s">
        <v>112</v>
      </c>
      <c r="I26" s="28" t="s">
        <v>111</v>
      </c>
      <c r="J26" s="63">
        <v>42</v>
      </c>
      <c r="K26" s="195">
        <v>35</v>
      </c>
      <c r="L26" s="31">
        <f t="shared" si="2"/>
        <v>7</v>
      </c>
      <c r="M26" s="325">
        <f t="shared" si="3"/>
        <v>0.16666666666666666</v>
      </c>
    </row>
    <row r="27" spans="1:13" x14ac:dyDescent="0.25">
      <c r="A27" s="59" t="s">
        <v>343</v>
      </c>
      <c r="B27" s="28" t="s">
        <v>127</v>
      </c>
      <c r="C27" s="40">
        <v>41</v>
      </c>
      <c r="D27" s="195">
        <v>27</v>
      </c>
      <c r="E27" s="40">
        <f t="shared" si="0"/>
        <v>14</v>
      </c>
      <c r="F27" s="212">
        <f t="shared" si="1"/>
        <v>0.20588235294117646</v>
      </c>
      <c r="H27" s="91" t="s">
        <v>144</v>
      </c>
      <c r="I27" s="28" t="s">
        <v>145</v>
      </c>
      <c r="J27" s="195">
        <v>49</v>
      </c>
      <c r="K27" s="195">
        <v>41</v>
      </c>
      <c r="L27" s="31">
        <f t="shared" si="2"/>
        <v>8</v>
      </c>
      <c r="M27" s="325">
        <f t="shared" si="3"/>
        <v>0.16326530612244897</v>
      </c>
    </row>
    <row r="28" spans="1:13" x14ac:dyDescent="0.25">
      <c r="A28" s="41" t="s">
        <v>63</v>
      </c>
      <c r="B28" s="43" t="s">
        <v>64</v>
      </c>
      <c r="C28" s="40">
        <v>95</v>
      </c>
      <c r="D28" s="195">
        <v>64</v>
      </c>
      <c r="E28" s="40">
        <f t="shared" si="0"/>
        <v>31</v>
      </c>
      <c r="F28" s="212">
        <f t="shared" si="1"/>
        <v>0.19496855345911951</v>
      </c>
      <c r="H28" s="42" t="s">
        <v>139</v>
      </c>
      <c r="I28" s="28" t="s">
        <v>141</v>
      </c>
      <c r="J28" s="195">
        <v>44</v>
      </c>
      <c r="K28" s="195">
        <v>38</v>
      </c>
      <c r="L28" s="31">
        <f t="shared" si="2"/>
        <v>6</v>
      </c>
      <c r="M28" s="325">
        <f t="shared" si="3"/>
        <v>0.13636363636363635</v>
      </c>
    </row>
    <row r="29" spans="1:13" x14ac:dyDescent="0.25">
      <c r="A29" s="103" t="s">
        <v>239</v>
      </c>
      <c r="B29" s="28" t="s">
        <v>240</v>
      </c>
      <c r="C29" s="40">
        <v>25</v>
      </c>
      <c r="D29" s="195">
        <v>17</v>
      </c>
      <c r="E29" s="40">
        <f t="shared" si="0"/>
        <v>8</v>
      </c>
      <c r="F29" s="212">
        <f t="shared" si="1"/>
        <v>0.19047619047619047</v>
      </c>
      <c r="H29" s="60" t="s">
        <v>65</v>
      </c>
      <c r="I29" s="28" t="s">
        <v>66</v>
      </c>
      <c r="J29" s="195">
        <v>23</v>
      </c>
      <c r="K29" s="63">
        <v>20</v>
      </c>
      <c r="L29" s="63">
        <f t="shared" si="2"/>
        <v>3</v>
      </c>
      <c r="M29" s="221">
        <f t="shared" si="3"/>
        <v>0.13043478260869565</v>
      </c>
    </row>
    <row r="30" spans="1:13" x14ac:dyDescent="0.25">
      <c r="A30" s="27" t="s">
        <v>193</v>
      </c>
      <c r="B30" s="28" t="s">
        <v>194</v>
      </c>
      <c r="C30" s="40">
        <v>10</v>
      </c>
      <c r="D30" s="195">
        <v>7</v>
      </c>
      <c r="E30" s="40">
        <f t="shared" si="0"/>
        <v>3</v>
      </c>
      <c r="F30" s="212">
        <f t="shared" si="1"/>
        <v>0.17647058823529413</v>
      </c>
      <c r="H30" s="50" t="s">
        <v>205</v>
      </c>
      <c r="I30" s="28" t="s">
        <v>208</v>
      </c>
      <c r="J30" s="195">
        <v>144</v>
      </c>
      <c r="K30" s="63">
        <v>126</v>
      </c>
      <c r="L30" s="63">
        <f t="shared" si="2"/>
        <v>18</v>
      </c>
      <c r="M30" s="221">
        <f t="shared" si="3"/>
        <v>0.125</v>
      </c>
    </row>
    <row r="31" spans="1:13" x14ac:dyDescent="0.25">
      <c r="A31" s="48" t="s">
        <v>155</v>
      </c>
      <c r="B31" s="28" t="s">
        <v>130</v>
      </c>
      <c r="C31" s="40">
        <v>64</v>
      </c>
      <c r="D31" s="63">
        <v>46</v>
      </c>
      <c r="E31" s="63">
        <f t="shared" si="0"/>
        <v>18</v>
      </c>
      <c r="F31" s="221">
        <f t="shared" si="1"/>
        <v>0.16363636363636364</v>
      </c>
      <c r="H31" s="48" t="s">
        <v>168</v>
      </c>
      <c r="I31" s="28" t="s">
        <v>169</v>
      </c>
      <c r="J31" s="63">
        <v>99</v>
      </c>
      <c r="K31" s="195">
        <v>88</v>
      </c>
      <c r="L31" s="31">
        <f t="shared" si="2"/>
        <v>11</v>
      </c>
      <c r="M31" s="325">
        <f t="shared" si="3"/>
        <v>0.1111111111111111</v>
      </c>
    </row>
    <row r="32" spans="1:13" x14ac:dyDescent="0.25">
      <c r="A32" s="44" t="s">
        <v>172</v>
      </c>
      <c r="B32" s="28" t="s">
        <v>173</v>
      </c>
      <c r="C32" s="40">
        <v>129</v>
      </c>
      <c r="D32" s="195">
        <v>93</v>
      </c>
      <c r="E32" s="40">
        <f t="shared" si="0"/>
        <v>36</v>
      </c>
      <c r="F32" s="212">
        <f t="shared" si="1"/>
        <v>0.16216216216216217</v>
      </c>
      <c r="H32" s="44" t="s">
        <v>170</v>
      </c>
      <c r="I32" s="28" t="s">
        <v>171</v>
      </c>
      <c r="J32" s="195">
        <v>22</v>
      </c>
      <c r="K32" s="195">
        <v>20</v>
      </c>
      <c r="L32" s="31">
        <f t="shared" si="2"/>
        <v>2</v>
      </c>
      <c r="M32" s="325">
        <f t="shared" si="3"/>
        <v>9.0909090909090912E-2</v>
      </c>
    </row>
    <row r="33" spans="1:13" x14ac:dyDescent="0.25">
      <c r="A33" s="27" t="s">
        <v>307</v>
      </c>
      <c r="B33" s="28" t="s">
        <v>308</v>
      </c>
      <c r="C33" s="40">
        <v>135</v>
      </c>
      <c r="D33" s="195">
        <v>102</v>
      </c>
      <c r="E33" s="40">
        <f t="shared" si="0"/>
        <v>33</v>
      </c>
      <c r="F33" s="212">
        <f t="shared" si="1"/>
        <v>0.13924050632911392</v>
      </c>
      <c r="H33" s="79" t="s">
        <v>378</v>
      </c>
      <c r="I33" s="43" t="s">
        <v>379</v>
      </c>
      <c r="J33" s="195">
        <v>177</v>
      </c>
      <c r="K33" s="63">
        <v>161</v>
      </c>
      <c r="L33" s="63">
        <f t="shared" si="2"/>
        <v>16</v>
      </c>
      <c r="M33" s="221">
        <f t="shared" si="3"/>
        <v>9.03954802259887E-2</v>
      </c>
    </row>
    <row r="34" spans="1:13" x14ac:dyDescent="0.25">
      <c r="A34" s="60" t="s">
        <v>383</v>
      </c>
      <c r="B34" s="28" t="s">
        <v>291</v>
      </c>
      <c r="C34" s="40">
        <v>97</v>
      </c>
      <c r="D34" s="195">
        <v>75</v>
      </c>
      <c r="E34" s="40">
        <f t="shared" si="0"/>
        <v>22</v>
      </c>
      <c r="F34" s="212">
        <f t="shared" si="1"/>
        <v>0.12790697674418605</v>
      </c>
      <c r="H34" s="78" t="s">
        <v>201</v>
      </c>
      <c r="I34" s="43" t="s">
        <v>202</v>
      </c>
      <c r="J34" s="195">
        <v>90</v>
      </c>
      <c r="K34" s="195">
        <v>82</v>
      </c>
      <c r="L34" s="31">
        <f t="shared" si="2"/>
        <v>8</v>
      </c>
      <c r="M34" s="325">
        <f t="shared" si="3"/>
        <v>8.8888888888888892E-2</v>
      </c>
    </row>
    <row r="35" spans="1:13" x14ac:dyDescent="0.25">
      <c r="A35" s="92" t="s">
        <v>144</v>
      </c>
      <c r="B35" s="43" t="s">
        <v>146</v>
      </c>
      <c r="C35" s="40">
        <v>151</v>
      </c>
      <c r="D35" s="195">
        <v>119</v>
      </c>
      <c r="E35" s="40">
        <f t="shared" si="0"/>
        <v>32</v>
      </c>
      <c r="F35" s="212">
        <f t="shared" si="1"/>
        <v>0.11851851851851852</v>
      </c>
      <c r="H35" s="42" t="s">
        <v>249</v>
      </c>
      <c r="I35" s="43" t="s">
        <v>250</v>
      </c>
      <c r="J35" s="195">
        <v>103</v>
      </c>
      <c r="K35" s="195">
        <v>94</v>
      </c>
      <c r="L35" s="31">
        <f t="shared" si="2"/>
        <v>9</v>
      </c>
      <c r="M35" s="325">
        <f t="shared" si="3"/>
        <v>8.7378640776699032E-2</v>
      </c>
    </row>
    <row r="36" spans="1:13" x14ac:dyDescent="0.25">
      <c r="A36" s="44" t="s">
        <v>329</v>
      </c>
      <c r="B36" s="28" t="s">
        <v>330</v>
      </c>
      <c r="C36" s="40">
        <v>38</v>
      </c>
      <c r="D36" s="195">
        <v>30</v>
      </c>
      <c r="E36" s="40">
        <f t="shared" si="0"/>
        <v>8</v>
      </c>
      <c r="F36" s="212">
        <f t="shared" si="1"/>
        <v>0.11764705882352941</v>
      </c>
      <c r="H36" s="35" t="s">
        <v>37</v>
      </c>
      <c r="I36" s="36" t="s">
        <v>38</v>
      </c>
      <c r="J36" s="195">
        <v>70</v>
      </c>
      <c r="K36" s="195">
        <v>65</v>
      </c>
      <c r="L36" s="31">
        <f t="shared" si="2"/>
        <v>5</v>
      </c>
      <c r="M36" s="325">
        <f t="shared" si="3"/>
        <v>7.1428571428571425E-2</v>
      </c>
    </row>
    <row r="37" spans="1:13" x14ac:dyDescent="0.25">
      <c r="A37" s="44" t="s">
        <v>117</v>
      </c>
      <c r="B37" s="28" t="s">
        <v>118</v>
      </c>
      <c r="C37" s="40">
        <v>144</v>
      </c>
      <c r="D37" s="195">
        <v>114</v>
      </c>
      <c r="E37" s="40">
        <f t="shared" si="0"/>
        <v>30</v>
      </c>
      <c r="F37" s="212">
        <f t="shared" si="1"/>
        <v>0.11627906976744186</v>
      </c>
      <c r="H37" s="104" t="s">
        <v>299</v>
      </c>
      <c r="I37" s="28" t="s">
        <v>300</v>
      </c>
      <c r="J37" s="195">
        <v>174</v>
      </c>
      <c r="K37" s="63">
        <v>162</v>
      </c>
      <c r="L37" s="63">
        <f t="shared" si="2"/>
        <v>12</v>
      </c>
      <c r="M37" s="221">
        <f t="shared" si="3"/>
        <v>6.8965517241379309E-2</v>
      </c>
    </row>
    <row r="38" spans="1:13" x14ac:dyDescent="0.25">
      <c r="A38" s="96" t="s">
        <v>178</v>
      </c>
      <c r="B38" s="36" t="s">
        <v>180</v>
      </c>
      <c r="C38" s="40">
        <v>87</v>
      </c>
      <c r="D38" s="195">
        <v>69</v>
      </c>
      <c r="E38" s="40">
        <f t="shared" si="0"/>
        <v>18</v>
      </c>
      <c r="F38" s="212">
        <f t="shared" si="1"/>
        <v>0.11538461538461539</v>
      </c>
      <c r="H38" s="79" t="s">
        <v>195</v>
      </c>
      <c r="I38" s="28" t="s">
        <v>196</v>
      </c>
      <c r="J38" s="195">
        <v>32</v>
      </c>
      <c r="K38" s="195">
        <v>30</v>
      </c>
      <c r="L38" s="31">
        <f t="shared" si="2"/>
        <v>2</v>
      </c>
      <c r="M38" s="325">
        <f t="shared" si="3"/>
        <v>6.25E-2</v>
      </c>
    </row>
    <row r="39" spans="1:13" x14ac:dyDescent="0.25">
      <c r="A39" s="42" t="s">
        <v>314</v>
      </c>
      <c r="B39" s="43" t="s">
        <v>317</v>
      </c>
      <c r="C39" s="40">
        <v>91</v>
      </c>
      <c r="D39" s="195">
        <v>73</v>
      </c>
      <c r="E39" s="40">
        <f t="shared" si="0"/>
        <v>18</v>
      </c>
      <c r="F39" s="212">
        <f t="shared" si="1"/>
        <v>0.10975609756097561</v>
      </c>
      <c r="H39" s="62" t="s">
        <v>61</v>
      </c>
      <c r="I39" s="28" t="s">
        <v>62</v>
      </c>
      <c r="J39" s="195">
        <v>82</v>
      </c>
      <c r="K39" s="195">
        <v>77</v>
      </c>
      <c r="L39" s="31">
        <f t="shared" si="2"/>
        <v>5</v>
      </c>
      <c r="M39" s="325">
        <f t="shared" si="3"/>
        <v>6.097560975609756E-2</v>
      </c>
    </row>
    <row r="40" spans="1:13" x14ac:dyDescent="0.25">
      <c r="A40" s="60" t="s">
        <v>367</v>
      </c>
      <c r="B40" s="28" t="s">
        <v>368</v>
      </c>
      <c r="C40" s="40">
        <v>148</v>
      </c>
      <c r="D40" s="195">
        <v>122</v>
      </c>
      <c r="E40" s="40">
        <f t="shared" ref="E40:E71" si="4">+C40-D40</f>
        <v>26</v>
      </c>
      <c r="F40" s="212">
        <f t="shared" ref="F40:F71" si="5">+E40/(C40+D40)</f>
        <v>9.6296296296296297E-2</v>
      </c>
      <c r="H40" s="60" t="s">
        <v>363</v>
      </c>
      <c r="I40" s="28" t="s">
        <v>365</v>
      </c>
      <c r="J40" s="195">
        <v>35</v>
      </c>
      <c r="K40" s="195">
        <v>33</v>
      </c>
      <c r="L40" s="31">
        <f t="shared" ref="L40:L71" si="6">+J40-K40</f>
        <v>2</v>
      </c>
      <c r="M40" s="325">
        <f t="shared" ref="M40:M71" si="7">+L40/J40</f>
        <v>5.7142857142857141E-2</v>
      </c>
    </row>
    <row r="41" spans="1:13" x14ac:dyDescent="0.25">
      <c r="A41" s="27" t="s">
        <v>147</v>
      </c>
      <c r="B41" s="28" t="s">
        <v>66</v>
      </c>
      <c r="C41" s="40">
        <v>143</v>
      </c>
      <c r="D41" s="195">
        <v>118</v>
      </c>
      <c r="E41" s="40">
        <f t="shared" si="4"/>
        <v>25</v>
      </c>
      <c r="F41" s="212">
        <f t="shared" si="5"/>
        <v>9.5785440613026823E-2</v>
      </c>
      <c r="H41" s="59" t="s">
        <v>309</v>
      </c>
      <c r="I41" s="28" t="s">
        <v>310</v>
      </c>
      <c r="J41" s="195">
        <v>36</v>
      </c>
      <c r="K41" s="195">
        <v>34</v>
      </c>
      <c r="L41" s="31">
        <f t="shared" si="6"/>
        <v>2</v>
      </c>
      <c r="M41" s="325">
        <f t="shared" si="7"/>
        <v>5.5555555555555552E-2</v>
      </c>
    </row>
    <row r="42" spans="1:13" x14ac:dyDescent="0.25">
      <c r="A42" s="112" t="s">
        <v>331</v>
      </c>
      <c r="B42" s="113" t="s">
        <v>123</v>
      </c>
      <c r="C42" s="40">
        <v>57</v>
      </c>
      <c r="D42" s="195">
        <v>48</v>
      </c>
      <c r="E42" s="40">
        <f t="shared" si="4"/>
        <v>9</v>
      </c>
      <c r="F42" s="212">
        <f t="shared" si="5"/>
        <v>8.5714285714285715E-2</v>
      </c>
      <c r="H42" s="42" t="s">
        <v>133</v>
      </c>
      <c r="I42" s="28" t="s">
        <v>141</v>
      </c>
      <c r="J42" s="195">
        <v>54</v>
      </c>
      <c r="K42" s="195">
        <v>51</v>
      </c>
      <c r="L42" s="31">
        <f t="shared" si="6"/>
        <v>3</v>
      </c>
      <c r="M42" s="325">
        <f t="shared" si="7"/>
        <v>5.5555555555555552E-2</v>
      </c>
    </row>
    <row r="43" spans="1:13" x14ac:dyDescent="0.25">
      <c r="A43" s="75" t="s">
        <v>84</v>
      </c>
      <c r="B43" s="76" t="s">
        <v>85</v>
      </c>
      <c r="C43" s="40">
        <v>159</v>
      </c>
      <c r="D43" s="63">
        <v>134</v>
      </c>
      <c r="E43" s="63">
        <f t="shared" si="4"/>
        <v>25</v>
      </c>
      <c r="F43" s="221">
        <f t="shared" si="5"/>
        <v>8.5324232081911269E-2</v>
      </c>
      <c r="H43" s="108" t="s">
        <v>178</v>
      </c>
      <c r="I43" s="28" t="s">
        <v>180</v>
      </c>
      <c r="J43" s="195">
        <v>69</v>
      </c>
      <c r="K43" s="195">
        <v>66</v>
      </c>
      <c r="L43" s="31">
        <f t="shared" si="6"/>
        <v>3</v>
      </c>
      <c r="M43" s="325">
        <f t="shared" si="7"/>
        <v>4.3478260869565216E-2</v>
      </c>
    </row>
    <row r="44" spans="1:13" x14ac:dyDescent="0.25">
      <c r="A44" s="59" t="s">
        <v>363</v>
      </c>
      <c r="B44" s="28" t="s">
        <v>364</v>
      </c>
      <c r="C44" s="40">
        <v>128</v>
      </c>
      <c r="D44" s="195">
        <v>108</v>
      </c>
      <c r="E44" s="40">
        <f t="shared" si="4"/>
        <v>20</v>
      </c>
      <c r="F44" s="212">
        <f t="shared" si="5"/>
        <v>8.4745762711864403E-2</v>
      </c>
      <c r="H44" s="112" t="s">
        <v>331</v>
      </c>
      <c r="I44" s="113" t="s">
        <v>123</v>
      </c>
      <c r="J44" s="195">
        <v>48</v>
      </c>
      <c r="K44" s="195">
        <v>46</v>
      </c>
      <c r="L44" s="31">
        <f t="shared" si="6"/>
        <v>2</v>
      </c>
      <c r="M44" s="325">
        <f t="shared" si="7"/>
        <v>4.1666666666666664E-2</v>
      </c>
    </row>
    <row r="45" spans="1:13" x14ac:dyDescent="0.25">
      <c r="A45" s="44" t="s">
        <v>257</v>
      </c>
      <c r="B45" s="28" t="s">
        <v>258</v>
      </c>
      <c r="C45" s="40">
        <v>14</v>
      </c>
      <c r="D45" s="195">
        <v>12</v>
      </c>
      <c r="E45" s="40">
        <f t="shared" si="4"/>
        <v>2</v>
      </c>
      <c r="F45" s="212">
        <f t="shared" si="5"/>
        <v>7.6923076923076927E-2</v>
      </c>
      <c r="H45" s="78" t="s">
        <v>161</v>
      </c>
      <c r="I45" s="28" t="s">
        <v>163</v>
      </c>
      <c r="J45" s="63">
        <v>121</v>
      </c>
      <c r="K45" s="63">
        <v>116</v>
      </c>
      <c r="L45" s="63">
        <f t="shared" si="6"/>
        <v>5</v>
      </c>
      <c r="M45" s="221">
        <f t="shared" si="7"/>
        <v>4.1322314049586778E-2</v>
      </c>
    </row>
    <row r="46" spans="1:13" x14ac:dyDescent="0.25">
      <c r="A46" s="41" t="s">
        <v>344</v>
      </c>
      <c r="B46" s="43" t="s">
        <v>345</v>
      </c>
      <c r="C46" s="40">
        <v>107</v>
      </c>
      <c r="D46" s="195">
        <v>92</v>
      </c>
      <c r="E46" s="40">
        <f t="shared" si="4"/>
        <v>15</v>
      </c>
      <c r="F46" s="212">
        <f t="shared" si="5"/>
        <v>7.5376884422110546E-2</v>
      </c>
      <c r="H46" s="44" t="s">
        <v>150</v>
      </c>
      <c r="I46" s="43" t="s">
        <v>444</v>
      </c>
      <c r="J46" s="63">
        <v>26</v>
      </c>
      <c r="K46" s="195">
        <v>25</v>
      </c>
      <c r="L46" s="31">
        <f t="shared" si="6"/>
        <v>1</v>
      </c>
      <c r="M46" s="325">
        <f t="shared" si="7"/>
        <v>3.8461538461538464E-2</v>
      </c>
    </row>
    <row r="47" spans="1:13" x14ac:dyDescent="0.25">
      <c r="A47" s="48" t="s">
        <v>255</v>
      </c>
      <c r="B47" s="43" t="s">
        <v>256</v>
      </c>
      <c r="C47" s="40">
        <v>122</v>
      </c>
      <c r="D47" s="195">
        <v>105</v>
      </c>
      <c r="E47" s="40">
        <f t="shared" si="4"/>
        <v>17</v>
      </c>
      <c r="F47" s="212">
        <f t="shared" si="5"/>
        <v>7.4889867841409691E-2</v>
      </c>
      <c r="H47" s="42" t="s">
        <v>356</v>
      </c>
      <c r="I47" s="43" t="s">
        <v>357</v>
      </c>
      <c r="J47" s="195">
        <v>71</v>
      </c>
      <c r="K47" s="195">
        <v>69</v>
      </c>
      <c r="L47" s="31">
        <f t="shared" si="6"/>
        <v>2</v>
      </c>
      <c r="M47" s="325">
        <f t="shared" si="7"/>
        <v>2.8169014084507043E-2</v>
      </c>
    </row>
    <row r="48" spans="1:13" x14ac:dyDescent="0.25">
      <c r="A48" s="78" t="s">
        <v>295</v>
      </c>
      <c r="B48" s="28" t="s">
        <v>296</v>
      </c>
      <c r="C48" s="40">
        <v>142</v>
      </c>
      <c r="D48" s="195">
        <v>124</v>
      </c>
      <c r="E48" s="40">
        <f t="shared" si="4"/>
        <v>18</v>
      </c>
      <c r="F48" s="212">
        <f t="shared" si="5"/>
        <v>6.7669172932330823E-2</v>
      </c>
      <c r="H48" s="42" t="s">
        <v>314</v>
      </c>
      <c r="I48" s="43" t="s">
        <v>317</v>
      </c>
      <c r="J48" s="195">
        <v>73</v>
      </c>
      <c r="K48" s="195">
        <v>71</v>
      </c>
      <c r="L48" s="31">
        <f t="shared" si="6"/>
        <v>2</v>
      </c>
      <c r="M48" s="325">
        <f t="shared" si="7"/>
        <v>2.7397260273972601E-2</v>
      </c>
    </row>
    <row r="49" spans="1:13" x14ac:dyDescent="0.25">
      <c r="A49" s="108" t="s">
        <v>270</v>
      </c>
      <c r="B49" s="43" t="s">
        <v>271</v>
      </c>
      <c r="C49" s="40">
        <v>171</v>
      </c>
      <c r="D49" s="63">
        <v>150</v>
      </c>
      <c r="E49" s="63">
        <f t="shared" si="4"/>
        <v>21</v>
      </c>
      <c r="F49" s="221">
        <f t="shared" si="5"/>
        <v>6.5420560747663545E-2</v>
      </c>
      <c r="H49" s="60" t="s">
        <v>323</v>
      </c>
      <c r="I49" s="28" t="s">
        <v>324</v>
      </c>
      <c r="J49" s="195">
        <v>73</v>
      </c>
      <c r="K49" s="195">
        <v>71</v>
      </c>
      <c r="L49" s="31">
        <f t="shared" si="6"/>
        <v>2</v>
      </c>
      <c r="M49" s="325">
        <f t="shared" si="7"/>
        <v>2.7397260273972601E-2</v>
      </c>
    </row>
    <row r="50" spans="1:13" x14ac:dyDescent="0.25">
      <c r="A50" s="27" t="s">
        <v>35</v>
      </c>
      <c r="B50" s="28" t="s">
        <v>36</v>
      </c>
      <c r="C50" s="40">
        <v>140</v>
      </c>
      <c r="D50" s="195">
        <v>123</v>
      </c>
      <c r="E50" s="40">
        <f t="shared" si="4"/>
        <v>17</v>
      </c>
      <c r="F50" s="212">
        <f t="shared" si="5"/>
        <v>6.4638783269961975E-2</v>
      </c>
      <c r="H50" s="50" t="s">
        <v>90</v>
      </c>
      <c r="I50" s="28" t="s">
        <v>91</v>
      </c>
      <c r="J50" s="195">
        <v>39</v>
      </c>
      <c r="K50" s="195">
        <v>38</v>
      </c>
      <c r="L50" s="31">
        <f t="shared" si="6"/>
        <v>1</v>
      </c>
      <c r="M50" s="325">
        <f t="shared" si="7"/>
        <v>2.564102564102564E-2</v>
      </c>
    </row>
    <row r="51" spans="1:13" x14ac:dyDescent="0.25">
      <c r="A51" s="42" t="s">
        <v>133</v>
      </c>
      <c r="B51" s="28" t="s">
        <v>141</v>
      </c>
      <c r="C51" s="40">
        <v>61</v>
      </c>
      <c r="D51" s="195">
        <v>54</v>
      </c>
      <c r="E51" s="40">
        <f t="shared" si="4"/>
        <v>7</v>
      </c>
      <c r="F51" s="212">
        <f t="shared" si="5"/>
        <v>6.0869565217391307E-2</v>
      </c>
      <c r="H51" s="50" t="s">
        <v>314</v>
      </c>
      <c r="I51" s="28" t="s">
        <v>173</v>
      </c>
      <c r="J51" s="195">
        <v>83</v>
      </c>
      <c r="K51" s="195">
        <v>81</v>
      </c>
      <c r="L51" s="31">
        <f t="shared" si="6"/>
        <v>2</v>
      </c>
      <c r="M51" s="325">
        <f t="shared" si="7"/>
        <v>2.4096385542168676E-2</v>
      </c>
    </row>
    <row r="52" spans="1:13" x14ac:dyDescent="0.25">
      <c r="A52" s="44" t="s">
        <v>277</v>
      </c>
      <c r="B52" s="28" t="s">
        <v>278</v>
      </c>
      <c r="C52" s="40">
        <v>100</v>
      </c>
      <c r="D52" s="195">
        <v>89</v>
      </c>
      <c r="E52" s="40">
        <f t="shared" si="4"/>
        <v>11</v>
      </c>
      <c r="F52" s="212">
        <f t="shared" si="5"/>
        <v>5.8201058201058198E-2</v>
      </c>
      <c r="H52" s="60" t="s">
        <v>59</v>
      </c>
      <c r="I52" s="28" t="s">
        <v>60</v>
      </c>
      <c r="J52" s="195">
        <v>91</v>
      </c>
      <c r="K52" s="195">
        <v>89</v>
      </c>
      <c r="L52" s="31">
        <f t="shared" si="6"/>
        <v>2</v>
      </c>
      <c r="M52" s="325">
        <f t="shared" si="7"/>
        <v>2.197802197802198E-2</v>
      </c>
    </row>
    <row r="53" spans="1:13" x14ac:dyDescent="0.25">
      <c r="A53" s="108" t="s">
        <v>356</v>
      </c>
      <c r="B53" s="43" t="s">
        <v>358</v>
      </c>
      <c r="C53" s="40">
        <v>166</v>
      </c>
      <c r="D53" s="195">
        <v>148</v>
      </c>
      <c r="E53" s="40">
        <f t="shared" si="4"/>
        <v>18</v>
      </c>
      <c r="F53" s="212">
        <f t="shared" si="5"/>
        <v>5.7324840764331211E-2</v>
      </c>
      <c r="H53" s="104" t="s">
        <v>241</v>
      </c>
      <c r="I53" s="28" t="s">
        <v>242</v>
      </c>
      <c r="J53" s="195">
        <v>97</v>
      </c>
      <c r="K53" s="195">
        <v>95</v>
      </c>
      <c r="L53" s="31">
        <f t="shared" si="6"/>
        <v>2</v>
      </c>
      <c r="M53" s="325">
        <f t="shared" si="7"/>
        <v>2.0618556701030927E-2</v>
      </c>
    </row>
    <row r="54" spans="1:13" x14ac:dyDescent="0.25">
      <c r="A54" s="48" t="s">
        <v>168</v>
      </c>
      <c r="B54" s="28" t="s">
        <v>169</v>
      </c>
      <c r="C54" s="40">
        <v>111</v>
      </c>
      <c r="D54" s="63">
        <v>99</v>
      </c>
      <c r="E54" s="63">
        <f t="shared" si="4"/>
        <v>12</v>
      </c>
      <c r="F54" s="221">
        <f t="shared" si="5"/>
        <v>5.7142857142857141E-2</v>
      </c>
      <c r="H54" s="41" t="s">
        <v>98</v>
      </c>
      <c r="I54" s="28" t="s">
        <v>100</v>
      </c>
      <c r="J54" s="195">
        <v>86</v>
      </c>
      <c r="K54" s="195">
        <v>85</v>
      </c>
      <c r="L54" s="31">
        <f t="shared" si="6"/>
        <v>1</v>
      </c>
      <c r="M54" s="325">
        <f t="shared" si="7"/>
        <v>1.1627906976744186E-2</v>
      </c>
    </row>
    <row r="55" spans="1:13" x14ac:dyDescent="0.25">
      <c r="A55" s="44" t="s">
        <v>191</v>
      </c>
      <c r="B55" s="28" t="s">
        <v>192</v>
      </c>
      <c r="C55" s="40">
        <v>169</v>
      </c>
      <c r="D55" s="195">
        <v>151</v>
      </c>
      <c r="E55" s="40">
        <f t="shared" si="4"/>
        <v>18</v>
      </c>
      <c r="F55" s="212">
        <f t="shared" si="5"/>
        <v>5.6250000000000001E-2</v>
      </c>
      <c r="H55" s="44" t="s">
        <v>128</v>
      </c>
      <c r="I55" s="28" t="s">
        <v>130</v>
      </c>
      <c r="J55" s="195">
        <v>88</v>
      </c>
      <c r="K55" s="195">
        <v>87</v>
      </c>
      <c r="L55" s="31">
        <f t="shared" si="6"/>
        <v>1</v>
      </c>
      <c r="M55" s="325">
        <f t="shared" si="7"/>
        <v>1.1363636363636364E-2</v>
      </c>
    </row>
    <row r="56" spans="1:13" x14ac:dyDescent="0.25">
      <c r="A56" s="41" t="s">
        <v>77</v>
      </c>
      <c r="B56" s="43" t="s">
        <v>79</v>
      </c>
      <c r="C56" s="40">
        <v>47</v>
      </c>
      <c r="D56" s="195">
        <v>42</v>
      </c>
      <c r="E56" s="40">
        <f t="shared" si="4"/>
        <v>5</v>
      </c>
      <c r="F56" s="212">
        <f t="shared" si="5"/>
        <v>5.6179775280898875E-2</v>
      </c>
      <c r="H56" s="103" t="s">
        <v>236</v>
      </c>
      <c r="I56" s="43" t="s">
        <v>237</v>
      </c>
      <c r="J56" s="195">
        <v>96</v>
      </c>
      <c r="K56" s="195">
        <v>95</v>
      </c>
      <c r="L56" s="31">
        <f t="shared" si="6"/>
        <v>1</v>
      </c>
      <c r="M56" s="325">
        <f t="shared" si="7"/>
        <v>1.0416666666666666E-2</v>
      </c>
    </row>
    <row r="57" spans="1:13" x14ac:dyDescent="0.25">
      <c r="A57" s="44" t="s">
        <v>342</v>
      </c>
      <c r="B57" s="28" t="s">
        <v>247</v>
      </c>
      <c r="C57" s="40">
        <v>163</v>
      </c>
      <c r="D57" s="195">
        <v>147</v>
      </c>
      <c r="E57" s="40">
        <f t="shared" si="4"/>
        <v>16</v>
      </c>
      <c r="F57" s="212">
        <f t="shared" si="5"/>
        <v>5.1612903225806452E-2</v>
      </c>
      <c r="H57" s="27" t="s">
        <v>112</v>
      </c>
      <c r="I57" s="28" t="s">
        <v>113</v>
      </c>
      <c r="J57" s="195">
        <v>124</v>
      </c>
      <c r="K57" s="195">
        <v>124</v>
      </c>
      <c r="L57" s="31">
        <f t="shared" si="6"/>
        <v>0</v>
      </c>
      <c r="M57" s="325">
        <f t="shared" si="7"/>
        <v>0</v>
      </c>
    </row>
    <row r="58" spans="1:13" x14ac:dyDescent="0.25">
      <c r="A58" s="41" t="s">
        <v>304</v>
      </c>
      <c r="B58" s="43" t="s">
        <v>305</v>
      </c>
      <c r="C58" s="40">
        <v>124</v>
      </c>
      <c r="D58" s="195">
        <v>112</v>
      </c>
      <c r="E58" s="40">
        <f t="shared" si="4"/>
        <v>12</v>
      </c>
      <c r="F58" s="212">
        <f t="shared" si="5"/>
        <v>5.0847457627118647E-2</v>
      </c>
      <c r="H58" s="60" t="s">
        <v>126</v>
      </c>
      <c r="I58" s="28" t="s">
        <v>127</v>
      </c>
      <c r="J58" s="195">
        <v>77</v>
      </c>
      <c r="K58" s="195">
        <v>77</v>
      </c>
      <c r="L58" s="31">
        <f t="shared" si="6"/>
        <v>0</v>
      </c>
      <c r="M58" s="325">
        <f t="shared" si="7"/>
        <v>0</v>
      </c>
    </row>
    <row r="59" spans="1:13" x14ac:dyDescent="0.25">
      <c r="A59" s="48" t="s">
        <v>384</v>
      </c>
      <c r="B59" s="43" t="s">
        <v>44</v>
      </c>
      <c r="C59" s="40">
        <v>125</v>
      </c>
      <c r="D59" s="195">
        <v>113</v>
      </c>
      <c r="E59" s="40">
        <f t="shared" si="4"/>
        <v>12</v>
      </c>
      <c r="F59" s="212">
        <f t="shared" si="5"/>
        <v>5.0420168067226892E-2</v>
      </c>
      <c r="H59" s="92" t="s">
        <v>164</v>
      </c>
      <c r="I59" s="28" t="s">
        <v>165</v>
      </c>
      <c r="J59" s="63">
        <v>15</v>
      </c>
      <c r="K59" s="195">
        <v>15</v>
      </c>
      <c r="L59" s="31">
        <f t="shared" si="6"/>
        <v>0</v>
      </c>
      <c r="M59" s="325">
        <f t="shared" si="7"/>
        <v>0</v>
      </c>
    </row>
    <row r="60" spans="1:13" x14ac:dyDescent="0.25">
      <c r="A60" s="44" t="s">
        <v>245</v>
      </c>
      <c r="B60" s="28" t="s">
        <v>246</v>
      </c>
      <c r="C60" s="40">
        <v>65</v>
      </c>
      <c r="D60" s="195">
        <v>59</v>
      </c>
      <c r="E60" s="40">
        <f t="shared" si="4"/>
        <v>6</v>
      </c>
      <c r="F60" s="212">
        <f t="shared" si="5"/>
        <v>4.8387096774193547E-2</v>
      </c>
      <c r="H60" s="27" t="s">
        <v>193</v>
      </c>
      <c r="I60" s="28" t="s">
        <v>194</v>
      </c>
      <c r="J60" s="195">
        <v>7</v>
      </c>
      <c r="K60" s="195">
        <v>7</v>
      </c>
      <c r="L60" s="31">
        <f t="shared" si="6"/>
        <v>0</v>
      </c>
      <c r="M60" s="325">
        <f t="shared" si="7"/>
        <v>0</v>
      </c>
    </row>
    <row r="61" spans="1:13" x14ac:dyDescent="0.25">
      <c r="A61" s="35" t="s">
        <v>37</v>
      </c>
      <c r="B61" s="36" t="s">
        <v>38</v>
      </c>
      <c r="C61" s="40">
        <v>77</v>
      </c>
      <c r="D61" s="195">
        <v>70</v>
      </c>
      <c r="E61" s="40">
        <f t="shared" si="4"/>
        <v>7</v>
      </c>
      <c r="F61" s="212">
        <f t="shared" si="5"/>
        <v>4.7619047619047616E-2</v>
      </c>
      <c r="H61" s="48" t="s">
        <v>212</v>
      </c>
      <c r="I61" s="43" t="s">
        <v>213</v>
      </c>
      <c r="J61" s="195">
        <v>154</v>
      </c>
      <c r="K61" s="195">
        <v>154</v>
      </c>
      <c r="L61" s="31">
        <f t="shared" si="6"/>
        <v>0</v>
      </c>
      <c r="M61" s="325">
        <f t="shared" si="7"/>
        <v>0</v>
      </c>
    </row>
    <row r="62" spans="1:13" x14ac:dyDescent="0.25">
      <c r="A62" s="44" t="s">
        <v>195</v>
      </c>
      <c r="B62" s="28" t="s">
        <v>196</v>
      </c>
      <c r="C62" s="40">
        <v>35</v>
      </c>
      <c r="D62" s="195">
        <v>32</v>
      </c>
      <c r="E62" s="40">
        <f t="shared" si="4"/>
        <v>3</v>
      </c>
      <c r="F62" s="212">
        <f t="shared" si="5"/>
        <v>4.4776119402985072E-2</v>
      </c>
      <c r="H62" s="59" t="s">
        <v>234</v>
      </c>
      <c r="I62" s="28" t="s">
        <v>235</v>
      </c>
      <c r="J62" s="195">
        <v>9</v>
      </c>
      <c r="K62" s="195">
        <v>9</v>
      </c>
      <c r="L62" s="31">
        <f t="shared" si="6"/>
        <v>0</v>
      </c>
      <c r="M62" s="325">
        <f t="shared" si="7"/>
        <v>0</v>
      </c>
    </row>
    <row r="63" spans="1:13" x14ac:dyDescent="0.25">
      <c r="A63" s="42" t="s">
        <v>346</v>
      </c>
      <c r="B63" s="73" t="s">
        <v>347</v>
      </c>
      <c r="C63" s="40">
        <v>176</v>
      </c>
      <c r="D63" s="195">
        <v>161</v>
      </c>
      <c r="E63" s="40">
        <f t="shared" si="4"/>
        <v>15</v>
      </c>
      <c r="F63" s="212">
        <f t="shared" si="5"/>
        <v>4.4510385756676561E-2</v>
      </c>
      <c r="H63" s="44" t="s">
        <v>257</v>
      </c>
      <c r="I63" s="28" t="s">
        <v>258</v>
      </c>
      <c r="J63" s="195">
        <v>12</v>
      </c>
      <c r="K63" s="195">
        <v>12</v>
      </c>
      <c r="L63" s="31">
        <f t="shared" si="6"/>
        <v>0</v>
      </c>
      <c r="M63" s="325">
        <f t="shared" si="7"/>
        <v>0</v>
      </c>
    </row>
    <row r="64" spans="1:13" x14ac:dyDescent="0.25">
      <c r="A64" s="35" t="s">
        <v>51</v>
      </c>
      <c r="B64" s="36" t="s">
        <v>52</v>
      </c>
      <c r="C64" s="40">
        <v>102</v>
      </c>
      <c r="D64" s="195">
        <v>94</v>
      </c>
      <c r="E64" s="40">
        <f t="shared" si="4"/>
        <v>8</v>
      </c>
      <c r="F64" s="212">
        <f t="shared" si="5"/>
        <v>4.0816326530612242E-2</v>
      </c>
      <c r="H64" s="41" t="s">
        <v>425</v>
      </c>
      <c r="I64" s="43" t="s">
        <v>426</v>
      </c>
      <c r="J64" s="63">
        <v>1</v>
      </c>
      <c r="K64" s="195">
        <v>1</v>
      </c>
      <c r="L64" s="31">
        <f t="shared" si="6"/>
        <v>0</v>
      </c>
      <c r="M64" s="325">
        <f t="shared" si="7"/>
        <v>0</v>
      </c>
    </row>
    <row r="65" spans="1:13" x14ac:dyDescent="0.25">
      <c r="A65" s="48" t="s">
        <v>77</v>
      </c>
      <c r="B65" s="43" t="s">
        <v>78</v>
      </c>
      <c r="C65" s="40">
        <v>115</v>
      </c>
      <c r="D65" s="63">
        <v>106</v>
      </c>
      <c r="E65" s="63">
        <f t="shared" si="4"/>
        <v>9</v>
      </c>
      <c r="F65" s="221">
        <f t="shared" si="5"/>
        <v>4.072398190045249E-2</v>
      </c>
      <c r="H65" s="78" t="s">
        <v>287</v>
      </c>
      <c r="I65" s="28" t="s">
        <v>289</v>
      </c>
      <c r="J65" s="63">
        <v>72</v>
      </c>
      <c r="K65" s="195">
        <v>72</v>
      </c>
      <c r="L65" s="31">
        <f t="shared" si="6"/>
        <v>0</v>
      </c>
      <c r="M65" s="325">
        <f t="shared" si="7"/>
        <v>0</v>
      </c>
    </row>
    <row r="66" spans="1:13" x14ac:dyDescent="0.25">
      <c r="A66" s="60" t="s">
        <v>155</v>
      </c>
      <c r="B66" s="43" t="s">
        <v>156</v>
      </c>
      <c r="C66" s="40">
        <v>170</v>
      </c>
      <c r="D66" s="195">
        <v>157</v>
      </c>
      <c r="E66" s="40">
        <f t="shared" si="4"/>
        <v>13</v>
      </c>
      <c r="F66" s="212">
        <f t="shared" si="5"/>
        <v>3.9755351681957186E-2</v>
      </c>
      <c r="H66" s="60" t="s">
        <v>326</v>
      </c>
      <c r="I66" s="28" t="s">
        <v>427</v>
      </c>
      <c r="J66" s="195">
        <v>57</v>
      </c>
      <c r="K66" s="195">
        <v>57</v>
      </c>
      <c r="L66" s="31">
        <f t="shared" si="6"/>
        <v>0</v>
      </c>
      <c r="M66" s="325">
        <f t="shared" si="7"/>
        <v>0</v>
      </c>
    </row>
    <row r="67" spans="1:13" x14ac:dyDescent="0.25">
      <c r="A67" s="41" t="s">
        <v>128</v>
      </c>
      <c r="B67" s="28" t="s">
        <v>129</v>
      </c>
      <c r="C67" s="40">
        <v>157</v>
      </c>
      <c r="D67" s="63">
        <v>145</v>
      </c>
      <c r="E67" s="63">
        <f t="shared" si="4"/>
        <v>12</v>
      </c>
      <c r="F67" s="221">
        <f t="shared" si="5"/>
        <v>3.9735099337748346E-2</v>
      </c>
      <c r="H67" s="59" t="s">
        <v>332</v>
      </c>
      <c r="I67" s="28" t="s">
        <v>333</v>
      </c>
      <c r="J67" s="195">
        <v>11</v>
      </c>
      <c r="K67" s="195">
        <v>11</v>
      </c>
      <c r="L67" s="31">
        <f t="shared" si="6"/>
        <v>0</v>
      </c>
      <c r="M67" s="325">
        <f t="shared" si="7"/>
        <v>0</v>
      </c>
    </row>
    <row r="68" spans="1:13" x14ac:dyDescent="0.25">
      <c r="A68" s="48" t="s">
        <v>229</v>
      </c>
      <c r="B68" s="43" t="s">
        <v>230</v>
      </c>
      <c r="C68" s="40">
        <v>126</v>
      </c>
      <c r="D68" s="195">
        <v>117</v>
      </c>
      <c r="E68" s="40">
        <f t="shared" si="4"/>
        <v>9</v>
      </c>
      <c r="F68" s="212">
        <f t="shared" si="5"/>
        <v>3.7037037037037035E-2</v>
      </c>
      <c r="H68" s="60" t="s">
        <v>383</v>
      </c>
      <c r="I68" s="28" t="s">
        <v>291</v>
      </c>
      <c r="J68" s="195">
        <v>75</v>
      </c>
      <c r="K68" s="195">
        <v>75</v>
      </c>
      <c r="L68" s="31">
        <f t="shared" si="6"/>
        <v>0</v>
      </c>
      <c r="M68" s="325">
        <f t="shared" si="7"/>
        <v>0</v>
      </c>
    </row>
    <row r="69" spans="1:13" x14ac:dyDescent="0.25">
      <c r="A69" s="41" t="s">
        <v>359</v>
      </c>
      <c r="B69" s="28" t="s">
        <v>185</v>
      </c>
      <c r="C69" s="40">
        <v>145</v>
      </c>
      <c r="D69" s="195">
        <v>137</v>
      </c>
      <c r="E69" s="40">
        <f t="shared" si="4"/>
        <v>8</v>
      </c>
      <c r="F69" s="212">
        <f t="shared" si="5"/>
        <v>2.8368794326241134E-2</v>
      </c>
      <c r="H69" s="48" t="s">
        <v>392</v>
      </c>
      <c r="I69" s="28" t="s">
        <v>393</v>
      </c>
      <c r="J69" s="63">
        <v>58</v>
      </c>
      <c r="K69" s="63">
        <v>58</v>
      </c>
      <c r="L69" s="63">
        <f t="shared" si="6"/>
        <v>0</v>
      </c>
      <c r="M69" s="221">
        <f t="shared" si="7"/>
        <v>0</v>
      </c>
    </row>
    <row r="70" spans="1:13" x14ac:dyDescent="0.25">
      <c r="A70" s="60" t="s">
        <v>363</v>
      </c>
      <c r="B70" s="28" t="s">
        <v>365</v>
      </c>
      <c r="C70" s="40">
        <v>37</v>
      </c>
      <c r="D70" s="195">
        <v>35</v>
      </c>
      <c r="E70" s="40">
        <f t="shared" si="4"/>
        <v>2</v>
      </c>
      <c r="F70" s="212">
        <f t="shared" si="5"/>
        <v>2.7777777777777776E-2</v>
      </c>
      <c r="H70" s="114" t="s">
        <v>331</v>
      </c>
      <c r="I70" s="99" t="s">
        <v>184</v>
      </c>
      <c r="J70" s="195">
        <v>145</v>
      </c>
      <c r="K70" s="195">
        <v>146</v>
      </c>
      <c r="L70" s="31">
        <f t="shared" si="6"/>
        <v>-1</v>
      </c>
      <c r="M70" s="325">
        <f t="shared" si="7"/>
        <v>-6.8965517241379309E-3</v>
      </c>
    </row>
    <row r="71" spans="1:13" x14ac:dyDescent="0.25">
      <c r="A71" s="42" t="s">
        <v>356</v>
      </c>
      <c r="B71" s="43" t="s">
        <v>357</v>
      </c>
      <c r="C71" s="40">
        <v>75</v>
      </c>
      <c r="D71" s="195">
        <v>71</v>
      </c>
      <c r="E71" s="40">
        <f t="shared" si="4"/>
        <v>4</v>
      </c>
      <c r="F71" s="212">
        <f t="shared" si="5"/>
        <v>2.7397260273972601E-2</v>
      </c>
      <c r="H71" s="60" t="s">
        <v>323</v>
      </c>
      <c r="I71" s="28" t="s">
        <v>325</v>
      </c>
      <c r="J71" s="195">
        <v>107</v>
      </c>
      <c r="K71" s="195">
        <v>108</v>
      </c>
      <c r="L71" s="31">
        <f t="shared" si="6"/>
        <v>-1</v>
      </c>
      <c r="M71" s="325">
        <f t="shared" si="7"/>
        <v>-9.3457943925233638E-3</v>
      </c>
    </row>
    <row r="72" spans="1:13" x14ac:dyDescent="0.25">
      <c r="A72" s="41" t="s">
        <v>279</v>
      </c>
      <c r="B72" s="28" t="s">
        <v>280</v>
      </c>
      <c r="C72" s="40">
        <v>58</v>
      </c>
      <c r="D72" s="195">
        <v>55</v>
      </c>
      <c r="E72" s="40">
        <f t="shared" ref="E72:E103" si="8">+C72-D72</f>
        <v>3</v>
      </c>
      <c r="F72" s="212">
        <f t="shared" ref="F72:F103" si="9">+E72/(C72+D72)</f>
        <v>2.6548672566371681E-2</v>
      </c>
      <c r="H72" s="78" t="s">
        <v>304</v>
      </c>
      <c r="I72" s="43" t="s">
        <v>306</v>
      </c>
      <c r="J72" s="195">
        <v>155</v>
      </c>
      <c r="K72" s="195">
        <v>157</v>
      </c>
      <c r="L72" s="31">
        <f t="shared" ref="L72:L103" si="10">+J72-K72</f>
        <v>-2</v>
      </c>
      <c r="M72" s="325">
        <f t="shared" ref="M72:M103" si="11">+L72/J72</f>
        <v>-1.2903225806451613E-2</v>
      </c>
    </row>
    <row r="73" spans="1:13" x14ac:dyDescent="0.25">
      <c r="A73" s="108" t="s">
        <v>372</v>
      </c>
      <c r="B73" s="43" t="s">
        <v>373</v>
      </c>
      <c r="C73" s="40">
        <v>20</v>
      </c>
      <c r="D73" s="195">
        <v>19</v>
      </c>
      <c r="E73" s="40">
        <f t="shared" si="8"/>
        <v>1</v>
      </c>
      <c r="F73" s="212">
        <f t="shared" si="9"/>
        <v>2.564102564102564E-2</v>
      </c>
      <c r="H73" s="48" t="s">
        <v>225</v>
      </c>
      <c r="I73" s="28" t="s">
        <v>226</v>
      </c>
      <c r="J73" s="195">
        <v>153</v>
      </c>
      <c r="K73" s="195">
        <v>155</v>
      </c>
      <c r="L73" s="31">
        <f t="shared" si="10"/>
        <v>-2</v>
      </c>
      <c r="M73" s="325">
        <f t="shared" si="11"/>
        <v>-1.3071895424836602E-2</v>
      </c>
    </row>
    <row r="74" spans="1:13" x14ac:dyDescent="0.25">
      <c r="A74" s="103" t="s">
        <v>348</v>
      </c>
      <c r="B74" s="43" t="s">
        <v>349</v>
      </c>
      <c r="C74" s="40">
        <v>175</v>
      </c>
      <c r="D74" s="195">
        <v>167</v>
      </c>
      <c r="E74" s="40">
        <f t="shared" si="8"/>
        <v>8</v>
      </c>
      <c r="F74" s="212">
        <f t="shared" si="9"/>
        <v>2.3391812865497075E-2</v>
      </c>
      <c r="H74" s="78" t="s">
        <v>86</v>
      </c>
      <c r="I74" s="28" t="s">
        <v>87</v>
      </c>
      <c r="J74" s="195">
        <v>66</v>
      </c>
      <c r="K74" s="195">
        <v>67</v>
      </c>
      <c r="L74" s="31">
        <f t="shared" si="10"/>
        <v>-1</v>
      </c>
      <c r="M74" s="325">
        <f t="shared" si="11"/>
        <v>-1.5151515151515152E-2</v>
      </c>
    </row>
    <row r="75" spans="1:13" x14ac:dyDescent="0.25">
      <c r="A75" s="78" t="s">
        <v>334</v>
      </c>
      <c r="B75" s="43" t="s">
        <v>335</v>
      </c>
      <c r="C75" s="40">
        <v>173</v>
      </c>
      <c r="D75" s="195">
        <v>166</v>
      </c>
      <c r="E75" s="40">
        <f t="shared" si="8"/>
        <v>7</v>
      </c>
      <c r="F75" s="212">
        <f t="shared" si="9"/>
        <v>2.0648967551622419E-2</v>
      </c>
      <c r="H75" s="44" t="s">
        <v>245</v>
      </c>
      <c r="I75" s="28" t="s">
        <v>246</v>
      </c>
      <c r="J75" s="195">
        <v>59</v>
      </c>
      <c r="K75" s="195">
        <v>60</v>
      </c>
      <c r="L75" s="31">
        <f t="shared" si="10"/>
        <v>-1</v>
      </c>
      <c r="M75" s="325">
        <f t="shared" si="11"/>
        <v>-1.6949152542372881E-2</v>
      </c>
    </row>
    <row r="76" spans="1:13" x14ac:dyDescent="0.25">
      <c r="A76" s="78" t="s">
        <v>376</v>
      </c>
      <c r="B76" s="36" t="s">
        <v>277</v>
      </c>
      <c r="C76" s="40">
        <v>104</v>
      </c>
      <c r="D76" s="195">
        <v>100</v>
      </c>
      <c r="E76" s="40">
        <f t="shared" si="8"/>
        <v>4</v>
      </c>
      <c r="F76" s="212">
        <f t="shared" si="9"/>
        <v>1.9607843137254902E-2</v>
      </c>
      <c r="H76" s="104" t="s">
        <v>274</v>
      </c>
      <c r="I76" s="28" t="s">
        <v>276</v>
      </c>
      <c r="J76" s="195">
        <v>103</v>
      </c>
      <c r="K76" s="195">
        <v>105</v>
      </c>
      <c r="L76" s="31">
        <f t="shared" si="10"/>
        <v>-2</v>
      </c>
      <c r="M76" s="325">
        <f t="shared" si="11"/>
        <v>-1.9417475728155338E-2</v>
      </c>
    </row>
    <row r="77" spans="1:13" x14ac:dyDescent="0.25">
      <c r="A77" s="41" t="s">
        <v>361</v>
      </c>
      <c r="B77" s="28" t="s">
        <v>362</v>
      </c>
      <c r="C77" s="40">
        <v>114</v>
      </c>
      <c r="D77" s="63">
        <v>110</v>
      </c>
      <c r="E77" s="63">
        <f t="shared" si="8"/>
        <v>4</v>
      </c>
      <c r="F77" s="221">
        <f t="shared" si="9"/>
        <v>1.7857142857142856E-2</v>
      </c>
      <c r="H77" s="44" t="s">
        <v>219</v>
      </c>
      <c r="I77" s="28" t="s">
        <v>220</v>
      </c>
      <c r="J77" s="195">
        <v>95</v>
      </c>
      <c r="K77" s="195">
        <v>97</v>
      </c>
      <c r="L77" s="31">
        <f t="shared" si="10"/>
        <v>-2</v>
      </c>
      <c r="M77" s="325">
        <f t="shared" si="11"/>
        <v>-2.1052631578947368E-2</v>
      </c>
    </row>
    <row r="78" spans="1:13" x14ac:dyDescent="0.25">
      <c r="A78" s="44" t="s">
        <v>219</v>
      </c>
      <c r="B78" s="28" t="s">
        <v>220</v>
      </c>
      <c r="C78" s="40">
        <v>98</v>
      </c>
      <c r="D78" s="195">
        <v>95</v>
      </c>
      <c r="E78" s="40">
        <f t="shared" si="8"/>
        <v>3</v>
      </c>
      <c r="F78" s="212">
        <f t="shared" si="9"/>
        <v>1.5544041450777202E-2</v>
      </c>
      <c r="H78" s="50" t="s">
        <v>297</v>
      </c>
      <c r="I78" s="43" t="s">
        <v>298</v>
      </c>
      <c r="J78" s="195">
        <v>142</v>
      </c>
      <c r="K78" s="195">
        <v>145</v>
      </c>
      <c r="L78" s="31">
        <f t="shared" si="10"/>
        <v>-3</v>
      </c>
      <c r="M78" s="325">
        <f t="shared" si="11"/>
        <v>-2.1126760563380281E-2</v>
      </c>
    </row>
    <row r="79" spans="1:13" x14ac:dyDescent="0.25">
      <c r="A79" s="48" t="s">
        <v>88</v>
      </c>
      <c r="B79" s="43" t="s">
        <v>89</v>
      </c>
      <c r="C79" s="40">
        <v>165</v>
      </c>
      <c r="D79" s="63">
        <v>160</v>
      </c>
      <c r="E79" s="63">
        <f t="shared" si="8"/>
        <v>5</v>
      </c>
      <c r="F79" s="221">
        <f t="shared" si="9"/>
        <v>1.5384615384615385E-2</v>
      </c>
      <c r="H79" s="108" t="s">
        <v>309</v>
      </c>
      <c r="I79" s="28" t="s">
        <v>74</v>
      </c>
      <c r="J79" s="195">
        <v>77</v>
      </c>
      <c r="K79" s="195">
        <v>79</v>
      </c>
      <c r="L79" s="31">
        <f t="shared" si="10"/>
        <v>-2</v>
      </c>
      <c r="M79" s="325">
        <f t="shared" si="11"/>
        <v>-2.5974025974025976E-2</v>
      </c>
    </row>
    <row r="80" spans="1:13" x14ac:dyDescent="0.25">
      <c r="A80" s="60" t="s">
        <v>126</v>
      </c>
      <c r="B80" s="28" t="s">
        <v>127</v>
      </c>
      <c r="C80" s="40">
        <v>79</v>
      </c>
      <c r="D80" s="195">
        <v>77</v>
      </c>
      <c r="E80" s="40">
        <f t="shared" si="8"/>
        <v>2</v>
      </c>
      <c r="F80" s="212">
        <f t="shared" si="9"/>
        <v>1.282051282051282E-2</v>
      </c>
      <c r="H80" s="60" t="s">
        <v>178</v>
      </c>
      <c r="I80" s="28" t="s">
        <v>179</v>
      </c>
      <c r="J80" s="195">
        <v>98</v>
      </c>
      <c r="K80" s="195">
        <v>101</v>
      </c>
      <c r="L80" s="31">
        <f t="shared" si="10"/>
        <v>-3</v>
      </c>
      <c r="M80" s="325">
        <f t="shared" si="11"/>
        <v>-3.0612244897959183E-2</v>
      </c>
    </row>
    <row r="81" spans="1:13" x14ac:dyDescent="0.25">
      <c r="A81" s="108" t="s">
        <v>309</v>
      </c>
      <c r="B81" s="28" t="s">
        <v>74</v>
      </c>
      <c r="C81" s="40">
        <v>79</v>
      </c>
      <c r="D81" s="195">
        <v>77</v>
      </c>
      <c r="E81" s="40">
        <f t="shared" si="8"/>
        <v>2</v>
      </c>
      <c r="F81" s="212">
        <f t="shared" si="9"/>
        <v>1.282051282051282E-2</v>
      </c>
      <c r="H81" s="35" t="s">
        <v>51</v>
      </c>
      <c r="I81" s="36" t="s">
        <v>52</v>
      </c>
      <c r="J81" s="195">
        <v>94</v>
      </c>
      <c r="K81" s="195">
        <v>97</v>
      </c>
      <c r="L81" s="31">
        <f t="shared" si="10"/>
        <v>-3</v>
      </c>
      <c r="M81" s="325">
        <f t="shared" si="11"/>
        <v>-3.1914893617021274E-2</v>
      </c>
    </row>
    <row r="82" spans="1:13" x14ac:dyDescent="0.25">
      <c r="A82" s="48" t="s">
        <v>181</v>
      </c>
      <c r="B82" s="28" t="s">
        <v>182</v>
      </c>
      <c r="C82" s="40">
        <v>82</v>
      </c>
      <c r="D82" s="63">
        <v>80</v>
      </c>
      <c r="E82" s="63">
        <f t="shared" si="8"/>
        <v>2</v>
      </c>
      <c r="F82" s="221">
        <f t="shared" si="9"/>
        <v>1.2345679012345678E-2</v>
      </c>
      <c r="H82" s="59" t="s">
        <v>282</v>
      </c>
      <c r="I82" s="43" t="s">
        <v>283</v>
      </c>
      <c r="J82" s="195">
        <v>62</v>
      </c>
      <c r="K82" s="195">
        <v>64</v>
      </c>
      <c r="L82" s="31">
        <f t="shared" si="10"/>
        <v>-2</v>
      </c>
      <c r="M82" s="325">
        <f t="shared" si="11"/>
        <v>-3.2258064516129031E-2</v>
      </c>
    </row>
    <row r="83" spans="1:13" x14ac:dyDescent="0.25">
      <c r="A83" s="78" t="s">
        <v>161</v>
      </c>
      <c r="B83" s="43" t="s">
        <v>162</v>
      </c>
      <c r="C83" s="40">
        <v>133</v>
      </c>
      <c r="D83" s="63">
        <v>131</v>
      </c>
      <c r="E83" s="63">
        <f t="shared" si="8"/>
        <v>2</v>
      </c>
      <c r="F83" s="221">
        <f t="shared" si="9"/>
        <v>7.575757575757576E-3</v>
      </c>
      <c r="H83" s="44" t="s">
        <v>329</v>
      </c>
      <c r="I83" s="28" t="s">
        <v>330</v>
      </c>
      <c r="J83" s="195">
        <v>30</v>
      </c>
      <c r="K83" s="63">
        <v>31</v>
      </c>
      <c r="L83" s="63">
        <f t="shared" si="10"/>
        <v>-1</v>
      </c>
      <c r="M83" s="221">
        <f t="shared" si="11"/>
        <v>-3.3333333333333333E-2</v>
      </c>
    </row>
    <row r="84" spans="1:13" x14ac:dyDescent="0.25">
      <c r="A84" s="50" t="s">
        <v>205</v>
      </c>
      <c r="B84" s="28" t="s">
        <v>208</v>
      </c>
      <c r="C84" s="40">
        <v>146</v>
      </c>
      <c r="D84" s="195">
        <v>144</v>
      </c>
      <c r="E84" s="40">
        <f t="shared" si="8"/>
        <v>2</v>
      </c>
      <c r="F84" s="212">
        <f t="shared" si="9"/>
        <v>6.8965517241379309E-3</v>
      </c>
      <c r="H84" s="41" t="s">
        <v>326</v>
      </c>
      <c r="I84" s="43" t="s">
        <v>479</v>
      </c>
      <c r="J84" s="195">
        <v>116</v>
      </c>
      <c r="K84" s="195">
        <v>120</v>
      </c>
      <c r="L84" s="31">
        <f t="shared" si="10"/>
        <v>-4</v>
      </c>
      <c r="M84" s="325">
        <f t="shared" si="11"/>
        <v>-3.4482758620689655E-2</v>
      </c>
    </row>
    <row r="85" spans="1:13" x14ac:dyDescent="0.25">
      <c r="A85" s="111" t="s">
        <v>299</v>
      </c>
      <c r="B85" s="28" t="s">
        <v>300</v>
      </c>
      <c r="C85" s="40">
        <v>153</v>
      </c>
      <c r="D85" s="195">
        <v>152</v>
      </c>
      <c r="E85" s="40">
        <f t="shared" si="8"/>
        <v>1</v>
      </c>
      <c r="F85" s="212">
        <f t="shared" si="9"/>
        <v>3.2786885245901639E-3</v>
      </c>
      <c r="H85" s="50" t="s">
        <v>257</v>
      </c>
      <c r="I85" s="28" t="s">
        <v>141</v>
      </c>
      <c r="J85" s="195">
        <v>83</v>
      </c>
      <c r="K85" s="195">
        <v>86</v>
      </c>
      <c r="L85" s="31">
        <f t="shared" si="10"/>
        <v>-3</v>
      </c>
      <c r="M85" s="325">
        <f t="shared" si="11"/>
        <v>-3.614457831325301E-2</v>
      </c>
    </row>
    <row r="86" spans="1:13" x14ac:dyDescent="0.25">
      <c r="A86" s="42" t="s">
        <v>302</v>
      </c>
      <c r="B86" s="43" t="s">
        <v>303</v>
      </c>
      <c r="C86" s="40">
        <v>174</v>
      </c>
      <c r="D86" s="195">
        <v>173</v>
      </c>
      <c r="E86" s="40">
        <f t="shared" si="8"/>
        <v>1</v>
      </c>
      <c r="F86" s="212">
        <f t="shared" si="9"/>
        <v>2.881844380403458E-3</v>
      </c>
      <c r="H86" s="104" t="s">
        <v>174</v>
      </c>
      <c r="I86" s="28" t="s">
        <v>175</v>
      </c>
      <c r="J86" s="195">
        <v>138</v>
      </c>
      <c r="K86" s="195">
        <v>143</v>
      </c>
      <c r="L86" s="31">
        <f t="shared" si="10"/>
        <v>-5</v>
      </c>
      <c r="M86" s="325">
        <f t="shared" si="11"/>
        <v>-3.6231884057971016E-2</v>
      </c>
    </row>
    <row r="87" spans="1:13" x14ac:dyDescent="0.25">
      <c r="A87" s="80" t="s">
        <v>108</v>
      </c>
      <c r="B87" s="49" t="s">
        <v>109</v>
      </c>
      <c r="C87" s="40">
        <v>172</v>
      </c>
      <c r="D87" s="195">
        <v>172</v>
      </c>
      <c r="E87" s="40">
        <f t="shared" si="8"/>
        <v>0</v>
      </c>
      <c r="F87" s="212">
        <f t="shared" si="9"/>
        <v>0</v>
      </c>
      <c r="H87" s="27" t="s">
        <v>221</v>
      </c>
      <c r="I87" s="28" t="s">
        <v>222</v>
      </c>
      <c r="J87" s="195">
        <v>50</v>
      </c>
      <c r="K87" s="195">
        <v>52</v>
      </c>
      <c r="L87" s="31">
        <f t="shared" si="10"/>
        <v>-2</v>
      </c>
      <c r="M87" s="325">
        <f t="shared" si="11"/>
        <v>-0.04</v>
      </c>
    </row>
    <row r="88" spans="1:13" x14ac:dyDescent="0.25">
      <c r="A88" s="78" t="s">
        <v>268</v>
      </c>
      <c r="B88" s="43" t="s">
        <v>269</v>
      </c>
      <c r="C88" s="40">
        <v>130</v>
      </c>
      <c r="D88" s="195">
        <v>130</v>
      </c>
      <c r="E88" s="40">
        <f t="shared" si="8"/>
        <v>0</v>
      </c>
      <c r="F88" s="212">
        <f t="shared" si="9"/>
        <v>0</v>
      </c>
      <c r="H88" s="101" t="s">
        <v>205</v>
      </c>
      <c r="I88" s="28" t="s">
        <v>173</v>
      </c>
      <c r="J88" s="195">
        <v>120</v>
      </c>
      <c r="K88" s="195">
        <v>125</v>
      </c>
      <c r="L88" s="31">
        <f t="shared" si="10"/>
        <v>-5</v>
      </c>
      <c r="M88" s="325">
        <f t="shared" si="11"/>
        <v>-4.1666666666666664E-2</v>
      </c>
    </row>
    <row r="89" spans="1:13" x14ac:dyDescent="0.25">
      <c r="A89" s="78" t="s">
        <v>314</v>
      </c>
      <c r="B89" s="43" t="s">
        <v>120</v>
      </c>
      <c r="C89" s="40">
        <v>164</v>
      </c>
      <c r="D89" s="195">
        <v>164</v>
      </c>
      <c r="E89" s="40">
        <f t="shared" si="8"/>
        <v>0</v>
      </c>
      <c r="F89" s="212">
        <f t="shared" si="9"/>
        <v>0</v>
      </c>
      <c r="H89" s="41" t="s">
        <v>101</v>
      </c>
      <c r="I89" s="43" t="s">
        <v>102</v>
      </c>
      <c r="J89" s="63">
        <v>47</v>
      </c>
      <c r="K89" s="195">
        <v>49</v>
      </c>
      <c r="L89" s="31">
        <f t="shared" si="10"/>
        <v>-2</v>
      </c>
      <c r="M89" s="325">
        <f t="shared" si="11"/>
        <v>-4.2553191489361701E-2</v>
      </c>
    </row>
    <row r="90" spans="1:13" x14ac:dyDescent="0.25">
      <c r="A90" s="50" t="s">
        <v>384</v>
      </c>
      <c r="B90" s="28" t="s">
        <v>385</v>
      </c>
      <c r="C90" s="40">
        <v>161</v>
      </c>
      <c r="D90" s="195">
        <v>163</v>
      </c>
      <c r="E90" s="40">
        <f t="shared" si="8"/>
        <v>-2</v>
      </c>
      <c r="F90" s="212">
        <f t="shared" si="9"/>
        <v>-6.1728395061728392E-3</v>
      </c>
      <c r="H90" s="48" t="s">
        <v>229</v>
      </c>
      <c r="I90" s="43" t="s">
        <v>230</v>
      </c>
      <c r="J90" s="195">
        <v>117</v>
      </c>
      <c r="K90" s="195">
        <v>122</v>
      </c>
      <c r="L90" s="31">
        <f t="shared" si="10"/>
        <v>-5</v>
      </c>
      <c r="M90" s="325">
        <f t="shared" si="11"/>
        <v>-4.2735042735042736E-2</v>
      </c>
    </row>
    <row r="91" spans="1:13" x14ac:dyDescent="0.25">
      <c r="A91" s="44" t="s">
        <v>340</v>
      </c>
      <c r="B91" s="43" t="s">
        <v>341</v>
      </c>
      <c r="C91" s="40">
        <v>138</v>
      </c>
      <c r="D91" s="195">
        <v>140</v>
      </c>
      <c r="E91" s="40">
        <f t="shared" si="8"/>
        <v>-2</v>
      </c>
      <c r="F91" s="212">
        <f t="shared" si="9"/>
        <v>-7.1942446043165471E-3</v>
      </c>
      <c r="H91" s="42" t="s">
        <v>135</v>
      </c>
      <c r="I91" s="43" t="s">
        <v>136</v>
      </c>
      <c r="J91" s="63">
        <v>115</v>
      </c>
      <c r="K91" s="195">
        <v>120</v>
      </c>
      <c r="L91" s="31">
        <f t="shared" si="10"/>
        <v>-5</v>
      </c>
      <c r="M91" s="325">
        <f t="shared" si="11"/>
        <v>-4.3478260869565216E-2</v>
      </c>
    </row>
    <row r="92" spans="1:13" x14ac:dyDescent="0.25">
      <c r="A92" s="107" t="s">
        <v>266</v>
      </c>
      <c r="B92" s="36" t="s">
        <v>267</v>
      </c>
      <c r="C92" s="40">
        <v>136</v>
      </c>
      <c r="D92" s="195">
        <v>139</v>
      </c>
      <c r="E92" s="40">
        <f t="shared" si="8"/>
        <v>-3</v>
      </c>
      <c r="F92" s="212">
        <f t="shared" si="9"/>
        <v>-1.090909090909091E-2</v>
      </c>
      <c r="H92" s="48" t="s">
        <v>227</v>
      </c>
      <c r="I92" s="28" t="s">
        <v>228</v>
      </c>
      <c r="J92" s="195">
        <v>110</v>
      </c>
      <c r="K92" s="195">
        <v>115</v>
      </c>
      <c r="L92" s="31">
        <f t="shared" si="10"/>
        <v>-5</v>
      </c>
      <c r="M92" s="325">
        <f t="shared" si="11"/>
        <v>-4.5454545454545456E-2</v>
      </c>
    </row>
    <row r="93" spans="1:13" x14ac:dyDescent="0.25">
      <c r="A93" s="42" t="s">
        <v>41</v>
      </c>
      <c r="B93" s="43" t="s">
        <v>42</v>
      </c>
      <c r="C93" s="40">
        <v>152</v>
      </c>
      <c r="D93" s="195">
        <v>156</v>
      </c>
      <c r="E93" s="40">
        <f t="shared" si="8"/>
        <v>-4</v>
      </c>
      <c r="F93" s="212">
        <f t="shared" si="9"/>
        <v>-1.2987012987012988E-2</v>
      </c>
      <c r="H93" s="50" t="s">
        <v>287</v>
      </c>
      <c r="I93" s="43" t="s">
        <v>288</v>
      </c>
      <c r="J93" s="195">
        <v>109</v>
      </c>
      <c r="K93" s="195">
        <v>114</v>
      </c>
      <c r="L93" s="31">
        <f t="shared" si="10"/>
        <v>-5</v>
      </c>
      <c r="M93" s="325">
        <f t="shared" si="11"/>
        <v>-4.5871559633027525E-2</v>
      </c>
    </row>
    <row r="94" spans="1:13" x14ac:dyDescent="0.25">
      <c r="A94" s="50" t="s">
        <v>297</v>
      </c>
      <c r="B94" s="43" t="s">
        <v>298</v>
      </c>
      <c r="C94" s="40">
        <v>137</v>
      </c>
      <c r="D94" s="195">
        <v>142</v>
      </c>
      <c r="E94" s="40">
        <f t="shared" si="8"/>
        <v>-5</v>
      </c>
      <c r="F94" s="212">
        <f t="shared" si="9"/>
        <v>-1.7921146953405017E-2</v>
      </c>
      <c r="H94" s="59" t="s">
        <v>363</v>
      </c>
      <c r="I94" s="28" t="s">
        <v>364</v>
      </c>
      <c r="J94" s="195">
        <v>108</v>
      </c>
      <c r="K94" s="195">
        <v>113</v>
      </c>
      <c r="L94" s="31">
        <f t="shared" si="10"/>
        <v>-5</v>
      </c>
      <c r="M94" s="325">
        <f t="shared" si="11"/>
        <v>-4.6296296296296294E-2</v>
      </c>
    </row>
    <row r="95" spans="1:13" x14ac:dyDescent="0.25">
      <c r="A95" s="78" t="s">
        <v>304</v>
      </c>
      <c r="B95" s="28" t="s">
        <v>163</v>
      </c>
      <c r="C95" s="40">
        <v>123</v>
      </c>
      <c r="D95" s="195">
        <v>128</v>
      </c>
      <c r="E95" s="40">
        <f t="shared" si="8"/>
        <v>-5</v>
      </c>
      <c r="F95" s="212">
        <f t="shared" si="9"/>
        <v>-1.9920318725099601E-2</v>
      </c>
      <c r="H95" s="27" t="s">
        <v>354</v>
      </c>
      <c r="I95" s="28" t="s">
        <v>355</v>
      </c>
      <c r="J95" s="195">
        <v>21</v>
      </c>
      <c r="K95" s="195">
        <v>22</v>
      </c>
      <c r="L95" s="31">
        <f t="shared" si="10"/>
        <v>-1</v>
      </c>
      <c r="M95" s="325">
        <f t="shared" si="11"/>
        <v>-4.7619047619047616E-2</v>
      </c>
    </row>
    <row r="96" spans="1:13" x14ac:dyDescent="0.25">
      <c r="A96" s="96" t="s">
        <v>214</v>
      </c>
      <c r="B96" s="36" t="s">
        <v>99</v>
      </c>
      <c r="C96" s="40">
        <v>23</v>
      </c>
      <c r="D96" s="195">
        <v>24</v>
      </c>
      <c r="E96" s="40">
        <f t="shared" si="8"/>
        <v>-1</v>
      </c>
      <c r="F96" s="212">
        <f t="shared" si="9"/>
        <v>-2.1276595744680851E-2</v>
      </c>
      <c r="H96" s="41" t="s">
        <v>215</v>
      </c>
      <c r="I96" s="28" t="s">
        <v>217</v>
      </c>
      <c r="J96" s="195">
        <v>129</v>
      </c>
      <c r="K96" s="195">
        <v>136</v>
      </c>
      <c r="L96" s="31">
        <f t="shared" si="10"/>
        <v>-7</v>
      </c>
      <c r="M96" s="325">
        <f t="shared" si="11"/>
        <v>-5.4263565891472867E-2</v>
      </c>
    </row>
    <row r="97" spans="1:13" x14ac:dyDescent="0.25">
      <c r="A97" s="78" t="s">
        <v>314</v>
      </c>
      <c r="B97" s="43" t="s">
        <v>316</v>
      </c>
      <c r="C97" s="40">
        <v>168</v>
      </c>
      <c r="D97" s="195">
        <v>176</v>
      </c>
      <c r="E97" s="40">
        <f t="shared" si="8"/>
        <v>-8</v>
      </c>
      <c r="F97" s="212">
        <f t="shared" si="9"/>
        <v>-2.3255813953488372E-2</v>
      </c>
      <c r="H97" s="50" t="s">
        <v>67</v>
      </c>
      <c r="I97" s="28" t="s">
        <v>68</v>
      </c>
      <c r="J97" s="195">
        <v>53</v>
      </c>
      <c r="K97" s="63">
        <v>56</v>
      </c>
      <c r="L97" s="63">
        <f t="shared" si="10"/>
        <v>-3</v>
      </c>
      <c r="M97" s="221">
        <f t="shared" si="11"/>
        <v>-5.6603773584905662E-2</v>
      </c>
    </row>
    <row r="98" spans="1:13" x14ac:dyDescent="0.25">
      <c r="A98" s="60" t="s">
        <v>326</v>
      </c>
      <c r="B98" s="28" t="s">
        <v>327</v>
      </c>
      <c r="C98" s="40">
        <v>54</v>
      </c>
      <c r="D98" s="195">
        <v>57</v>
      </c>
      <c r="E98" s="40">
        <f t="shared" si="8"/>
        <v>-3</v>
      </c>
      <c r="F98" s="212">
        <f t="shared" si="9"/>
        <v>-2.7027027027027029E-2</v>
      </c>
      <c r="H98" s="44" t="s">
        <v>157</v>
      </c>
      <c r="I98" s="28" t="s">
        <v>158</v>
      </c>
      <c r="J98" s="195">
        <v>34</v>
      </c>
      <c r="K98" s="195">
        <v>36</v>
      </c>
      <c r="L98" s="31">
        <f t="shared" si="10"/>
        <v>-2</v>
      </c>
      <c r="M98" s="325">
        <f t="shared" si="11"/>
        <v>-5.8823529411764705E-2</v>
      </c>
    </row>
    <row r="99" spans="1:13" x14ac:dyDescent="0.25">
      <c r="A99" s="48" t="s">
        <v>314</v>
      </c>
      <c r="B99" s="43" t="s">
        <v>315</v>
      </c>
      <c r="C99" s="40">
        <v>141</v>
      </c>
      <c r="D99" s="195">
        <v>149</v>
      </c>
      <c r="E99" s="40">
        <f t="shared" si="8"/>
        <v>-8</v>
      </c>
      <c r="F99" s="212">
        <f t="shared" si="9"/>
        <v>-2.7586206896551724E-2</v>
      </c>
      <c r="H99" s="48" t="s">
        <v>314</v>
      </c>
      <c r="I99" s="43" t="s">
        <v>315</v>
      </c>
      <c r="J99" s="195">
        <v>149</v>
      </c>
      <c r="K99" s="195">
        <v>158</v>
      </c>
      <c r="L99" s="31">
        <f t="shared" si="10"/>
        <v>-9</v>
      </c>
      <c r="M99" s="325">
        <f t="shared" si="11"/>
        <v>-6.0402684563758392E-2</v>
      </c>
    </row>
    <row r="100" spans="1:13" x14ac:dyDescent="0.25">
      <c r="A100" s="79" t="s">
        <v>378</v>
      </c>
      <c r="B100" s="43" t="s">
        <v>379</v>
      </c>
      <c r="C100" s="40">
        <v>167</v>
      </c>
      <c r="D100" s="195">
        <v>177</v>
      </c>
      <c r="E100" s="40">
        <f t="shared" si="8"/>
        <v>-10</v>
      </c>
      <c r="F100" s="212">
        <f t="shared" si="9"/>
        <v>-2.9069767441860465E-2</v>
      </c>
      <c r="H100" s="42" t="s">
        <v>104</v>
      </c>
      <c r="I100" s="28" t="s">
        <v>105</v>
      </c>
      <c r="J100" s="195">
        <v>165</v>
      </c>
      <c r="K100" s="195">
        <v>175</v>
      </c>
      <c r="L100" s="31">
        <f t="shared" si="10"/>
        <v>-10</v>
      </c>
      <c r="M100" s="325">
        <f t="shared" si="11"/>
        <v>-6.0606060606060608E-2</v>
      </c>
    </row>
    <row r="101" spans="1:13" x14ac:dyDescent="0.25">
      <c r="A101" s="82" t="s">
        <v>114</v>
      </c>
      <c r="B101" s="49" t="s">
        <v>116</v>
      </c>
      <c r="C101" s="40">
        <v>150</v>
      </c>
      <c r="D101" s="195">
        <v>159</v>
      </c>
      <c r="E101" s="40">
        <f t="shared" si="8"/>
        <v>-9</v>
      </c>
      <c r="F101" s="212">
        <f t="shared" si="9"/>
        <v>-2.9126213592233011E-2</v>
      </c>
      <c r="H101" s="244" t="s">
        <v>35</v>
      </c>
      <c r="I101" s="28" t="s">
        <v>36</v>
      </c>
      <c r="J101" s="195">
        <v>123</v>
      </c>
      <c r="K101" s="195">
        <v>131</v>
      </c>
      <c r="L101" s="31">
        <f t="shared" si="10"/>
        <v>-8</v>
      </c>
      <c r="M101" s="325">
        <f t="shared" si="11"/>
        <v>-6.5040650406504072E-2</v>
      </c>
    </row>
    <row r="102" spans="1:13" x14ac:dyDescent="0.25">
      <c r="A102" s="48" t="s">
        <v>264</v>
      </c>
      <c r="B102" s="43" t="s">
        <v>265</v>
      </c>
      <c r="C102" s="40">
        <v>149</v>
      </c>
      <c r="D102" s="195">
        <v>158</v>
      </c>
      <c r="E102" s="40">
        <f t="shared" si="8"/>
        <v>-9</v>
      </c>
      <c r="F102" s="212">
        <f t="shared" si="9"/>
        <v>-2.9315960912052116E-2</v>
      </c>
      <c r="H102" s="100" t="s">
        <v>380</v>
      </c>
      <c r="I102" s="28" t="s">
        <v>381</v>
      </c>
      <c r="J102" s="195">
        <v>15</v>
      </c>
      <c r="K102" s="195">
        <v>16</v>
      </c>
      <c r="L102" s="31">
        <f t="shared" si="10"/>
        <v>-1</v>
      </c>
      <c r="M102" s="325">
        <f t="shared" si="11"/>
        <v>-6.6666666666666666E-2</v>
      </c>
    </row>
    <row r="103" spans="1:13" x14ac:dyDescent="0.25">
      <c r="A103" s="79" t="s">
        <v>376</v>
      </c>
      <c r="B103" s="43" t="s">
        <v>377</v>
      </c>
      <c r="C103" s="40">
        <v>158</v>
      </c>
      <c r="D103" s="195">
        <v>168</v>
      </c>
      <c r="E103" s="40">
        <f t="shared" si="8"/>
        <v>-10</v>
      </c>
      <c r="F103" s="212">
        <f t="shared" si="9"/>
        <v>-3.0674846625766871E-2</v>
      </c>
      <c r="H103" s="50" t="s">
        <v>144</v>
      </c>
      <c r="I103" s="28" t="s">
        <v>115</v>
      </c>
      <c r="J103" s="195">
        <v>133</v>
      </c>
      <c r="K103" s="195">
        <v>142</v>
      </c>
      <c r="L103" s="31">
        <f t="shared" si="10"/>
        <v>-9</v>
      </c>
      <c r="M103" s="325">
        <f t="shared" si="11"/>
        <v>-6.7669172932330823E-2</v>
      </c>
    </row>
    <row r="104" spans="1:13" x14ac:dyDescent="0.25">
      <c r="A104" s="44" t="s">
        <v>251</v>
      </c>
      <c r="B104" s="43" t="s">
        <v>252</v>
      </c>
      <c r="C104" s="40">
        <v>160</v>
      </c>
      <c r="D104" s="195">
        <v>171</v>
      </c>
      <c r="E104" s="40">
        <f t="shared" ref="E104:E135" si="12">+C104-D104</f>
        <v>-11</v>
      </c>
      <c r="F104" s="212">
        <f t="shared" ref="F104:F135" si="13">+E104/(C104+D104)</f>
        <v>-3.3232628398791542E-2</v>
      </c>
      <c r="H104" s="50" t="s">
        <v>309</v>
      </c>
      <c r="I104" s="28" t="s">
        <v>311</v>
      </c>
      <c r="J104" s="195">
        <v>161</v>
      </c>
      <c r="K104" s="195">
        <v>174</v>
      </c>
      <c r="L104" s="31">
        <f t="shared" ref="L104:L135" si="14">+J104-K104</f>
        <v>-13</v>
      </c>
      <c r="M104" s="325">
        <f t="shared" ref="M104:M135" si="15">+L104/J104</f>
        <v>-8.0745341614906832E-2</v>
      </c>
    </row>
    <row r="105" spans="1:13" x14ac:dyDescent="0.25">
      <c r="A105" s="48" t="s">
        <v>106</v>
      </c>
      <c r="B105" s="28" t="s">
        <v>107</v>
      </c>
      <c r="C105" s="40">
        <v>118</v>
      </c>
      <c r="D105" s="63">
        <v>127</v>
      </c>
      <c r="E105" s="63">
        <f t="shared" si="12"/>
        <v>-9</v>
      </c>
      <c r="F105" s="221">
        <f t="shared" si="13"/>
        <v>-3.6734693877551024E-2</v>
      </c>
      <c r="H105" s="104" t="s">
        <v>382</v>
      </c>
      <c r="I105" s="28" t="s">
        <v>173</v>
      </c>
      <c r="J105" s="195">
        <v>169</v>
      </c>
      <c r="K105" s="195">
        <v>183</v>
      </c>
      <c r="L105" s="31">
        <f t="shared" si="14"/>
        <v>-14</v>
      </c>
      <c r="M105" s="325">
        <f t="shared" si="15"/>
        <v>-8.2840236686390539E-2</v>
      </c>
    </row>
    <row r="106" spans="1:13" ht="15.75" x14ac:dyDescent="0.25">
      <c r="A106" s="44" t="s">
        <v>67</v>
      </c>
      <c r="B106" s="28" t="s">
        <v>69</v>
      </c>
      <c r="C106" s="40">
        <v>13</v>
      </c>
      <c r="D106" s="195">
        <v>14</v>
      </c>
      <c r="E106" s="40">
        <f t="shared" si="12"/>
        <v>-1</v>
      </c>
      <c r="F106" s="212">
        <f t="shared" si="13"/>
        <v>-3.7037037037037035E-2</v>
      </c>
      <c r="H106" s="78" t="s">
        <v>270</v>
      </c>
      <c r="I106" s="232" t="s">
        <v>271</v>
      </c>
      <c r="J106" s="63">
        <v>150</v>
      </c>
      <c r="K106" s="63">
        <v>163</v>
      </c>
      <c r="L106" s="63">
        <f t="shared" si="14"/>
        <v>-13</v>
      </c>
      <c r="M106" s="221">
        <f t="shared" si="15"/>
        <v>-8.666666666666667E-2</v>
      </c>
    </row>
    <row r="107" spans="1:13" x14ac:dyDescent="0.25">
      <c r="A107" s="78" t="s">
        <v>232</v>
      </c>
      <c r="B107" s="43" t="s">
        <v>233</v>
      </c>
      <c r="C107" s="40">
        <v>162</v>
      </c>
      <c r="D107" s="195">
        <v>175</v>
      </c>
      <c r="E107" s="40">
        <f t="shared" si="12"/>
        <v>-13</v>
      </c>
      <c r="F107" s="212">
        <f t="shared" si="13"/>
        <v>-3.857566765578635E-2</v>
      </c>
      <c r="H107" s="48" t="s">
        <v>264</v>
      </c>
      <c r="I107" s="43" t="s">
        <v>265</v>
      </c>
      <c r="J107" s="195">
        <v>158</v>
      </c>
      <c r="K107" s="63">
        <v>173</v>
      </c>
      <c r="L107" s="63">
        <f t="shared" si="14"/>
        <v>-15</v>
      </c>
      <c r="M107" s="221">
        <f t="shared" si="15"/>
        <v>-9.49367088607595E-2</v>
      </c>
    </row>
    <row r="108" spans="1:13" x14ac:dyDescent="0.25">
      <c r="A108" s="60" t="s">
        <v>59</v>
      </c>
      <c r="B108" s="28" t="s">
        <v>60</v>
      </c>
      <c r="C108" s="40">
        <v>84</v>
      </c>
      <c r="D108" s="195">
        <v>91</v>
      </c>
      <c r="E108" s="40">
        <f t="shared" si="12"/>
        <v>-7</v>
      </c>
      <c r="F108" s="212">
        <f t="shared" si="13"/>
        <v>-0.04</v>
      </c>
      <c r="H108" s="41" t="s">
        <v>77</v>
      </c>
      <c r="I108" s="43" t="s">
        <v>79</v>
      </c>
      <c r="J108" s="195">
        <v>42</v>
      </c>
      <c r="K108" s="195">
        <v>46</v>
      </c>
      <c r="L108" s="31">
        <f t="shared" si="14"/>
        <v>-4</v>
      </c>
      <c r="M108" s="325">
        <f t="shared" si="15"/>
        <v>-9.5238095238095233E-2</v>
      </c>
    </row>
    <row r="109" spans="1:13" x14ac:dyDescent="0.25">
      <c r="A109" s="41" t="s">
        <v>215</v>
      </c>
      <c r="B109" s="28" t="s">
        <v>217</v>
      </c>
      <c r="C109" s="40">
        <v>119</v>
      </c>
      <c r="D109" s="195">
        <v>129</v>
      </c>
      <c r="E109" s="40">
        <f t="shared" si="12"/>
        <v>-10</v>
      </c>
      <c r="F109" s="212">
        <f t="shared" si="13"/>
        <v>-4.0322580645161289E-2</v>
      </c>
      <c r="H109" s="78" t="s">
        <v>314</v>
      </c>
      <c r="I109" s="43" t="s">
        <v>316</v>
      </c>
      <c r="J109" s="195">
        <v>176</v>
      </c>
      <c r="K109" s="195">
        <v>193</v>
      </c>
      <c r="L109" s="31">
        <f t="shared" si="14"/>
        <v>-17</v>
      </c>
      <c r="M109" s="325">
        <f t="shared" si="15"/>
        <v>-9.6590909090909088E-2</v>
      </c>
    </row>
    <row r="110" spans="1:13" x14ac:dyDescent="0.25">
      <c r="A110" s="50" t="s">
        <v>53</v>
      </c>
      <c r="B110" s="28" t="s">
        <v>54</v>
      </c>
      <c r="C110" s="40">
        <v>156</v>
      </c>
      <c r="D110" s="195">
        <v>170</v>
      </c>
      <c r="E110" s="40">
        <f t="shared" si="12"/>
        <v>-14</v>
      </c>
      <c r="F110" s="212">
        <f t="shared" si="13"/>
        <v>-4.2944785276073622E-2</v>
      </c>
      <c r="H110" s="78" t="s">
        <v>314</v>
      </c>
      <c r="I110" s="43" t="s">
        <v>120</v>
      </c>
      <c r="J110" s="195">
        <v>164</v>
      </c>
      <c r="K110" s="195">
        <v>180</v>
      </c>
      <c r="L110" s="31">
        <f t="shared" si="14"/>
        <v>-16</v>
      </c>
      <c r="M110" s="325">
        <f t="shared" si="15"/>
        <v>-9.7560975609756101E-2</v>
      </c>
    </row>
    <row r="111" spans="1:13" x14ac:dyDescent="0.25">
      <c r="A111" s="104" t="s">
        <v>382</v>
      </c>
      <c r="B111" s="28" t="s">
        <v>173</v>
      </c>
      <c r="C111" s="40">
        <v>155</v>
      </c>
      <c r="D111" s="195">
        <v>169</v>
      </c>
      <c r="E111" s="40">
        <f t="shared" si="12"/>
        <v>-14</v>
      </c>
      <c r="F111" s="212">
        <f t="shared" si="13"/>
        <v>-4.3209876543209874E-2</v>
      </c>
      <c r="H111" s="50" t="s">
        <v>53</v>
      </c>
      <c r="I111" s="28" t="s">
        <v>54</v>
      </c>
      <c r="J111" s="195">
        <v>170</v>
      </c>
      <c r="K111" s="195">
        <v>187</v>
      </c>
      <c r="L111" s="31">
        <f t="shared" si="14"/>
        <v>-17</v>
      </c>
      <c r="M111" s="325">
        <f t="shared" si="15"/>
        <v>-0.1</v>
      </c>
    </row>
    <row r="112" spans="1:13" x14ac:dyDescent="0.25">
      <c r="A112" s="62" t="s">
        <v>61</v>
      </c>
      <c r="B112" s="28" t="s">
        <v>62</v>
      </c>
      <c r="C112" s="40">
        <v>75</v>
      </c>
      <c r="D112" s="195">
        <v>82</v>
      </c>
      <c r="E112" s="40">
        <f t="shared" si="12"/>
        <v>-7</v>
      </c>
      <c r="F112" s="212">
        <f t="shared" si="13"/>
        <v>-4.4585987261146494E-2</v>
      </c>
      <c r="H112" s="78" t="s">
        <v>356</v>
      </c>
      <c r="I112" s="43" t="s">
        <v>358</v>
      </c>
      <c r="J112" s="195">
        <v>148</v>
      </c>
      <c r="K112" s="63">
        <v>163</v>
      </c>
      <c r="L112" s="63">
        <f t="shared" si="14"/>
        <v>-15</v>
      </c>
      <c r="M112" s="221">
        <f t="shared" si="15"/>
        <v>-0.10135135135135136</v>
      </c>
    </row>
    <row r="113" spans="1:13" x14ac:dyDescent="0.25">
      <c r="A113" s="44" t="s">
        <v>157</v>
      </c>
      <c r="B113" s="28" t="s">
        <v>158</v>
      </c>
      <c r="C113" s="40">
        <v>31</v>
      </c>
      <c r="D113" s="195">
        <v>34</v>
      </c>
      <c r="E113" s="40">
        <f t="shared" si="12"/>
        <v>-3</v>
      </c>
      <c r="F113" s="212">
        <f t="shared" si="13"/>
        <v>-4.6153846153846156E-2</v>
      </c>
      <c r="H113" s="80" t="s">
        <v>108</v>
      </c>
      <c r="I113" s="49" t="s">
        <v>109</v>
      </c>
      <c r="J113" s="195">
        <v>172</v>
      </c>
      <c r="K113" s="63">
        <v>191</v>
      </c>
      <c r="L113" s="63">
        <f t="shared" si="14"/>
        <v>-19</v>
      </c>
      <c r="M113" s="221">
        <f t="shared" si="15"/>
        <v>-0.11046511627906977</v>
      </c>
    </row>
    <row r="114" spans="1:13" x14ac:dyDescent="0.25">
      <c r="A114" s="114" t="s">
        <v>331</v>
      </c>
      <c r="B114" s="99" t="s">
        <v>184</v>
      </c>
      <c r="C114" s="40">
        <v>132</v>
      </c>
      <c r="D114" s="195">
        <v>145</v>
      </c>
      <c r="E114" s="40">
        <f t="shared" si="12"/>
        <v>-13</v>
      </c>
      <c r="F114" s="212">
        <f t="shared" si="13"/>
        <v>-4.6931407942238268E-2</v>
      </c>
      <c r="H114" s="60" t="s">
        <v>67</v>
      </c>
      <c r="I114" s="28" t="s">
        <v>70</v>
      </c>
      <c r="J114" s="195">
        <v>125</v>
      </c>
      <c r="K114" s="195">
        <v>139</v>
      </c>
      <c r="L114" s="31">
        <f t="shared" si="14"/>
        <v>-14</v>
      </c>
      <c r="M114" s="325">
        <f t="shared" si="15"/>
        <v>-0.112</v>
      </c>
    </row>
    <row r="115" spans="1:13" x14ac:dyDescent="0.25">
      <c r="A115" s="60" t="s">
        <v>67</v>
      </c>
      <c r="B115" s="28" t="s">
        <v>70</v>
      </c>
      <c r="C115" s="40">
        <v>112</v>
      </c>
      <c r="D115" s="195">
        <v>125</v>
      </c>
      <c r="E115" s="40">
        <f t="shared" si="12"/>
        <v>-13</v>
      </c>
      <c r="F115" s="212">
        <f t="shared" si="13"/>
        <v>-5.4852320675105488E-2</v>
      </c>
      <c r="H115" s="50" t="s">
        <v>384</v>
      </c>
      <c r="I115" s="28" t="s">
        <v>385</v>
      </c>
      <c r="J115" s="195">
        <v>163</v>
      </c>
      <c r="K115" s="195">
        <v>182</v>
      </c>
      <c r="L115" s="31">
        <f t="shared" si="14"/>
        <v>-19</v>
      </c>
      <c r="M115" s="325">
        <f t="shared" si="15"/>
        <v>-0.1165644171779141</v>
      </c>
    </row>
    <row r="116" spans="1:13" x14ac:dyDescent="0.25">
      <c r="A116" s="103" t="s">
        <v>236</v>
      </c>
      <c r="B116" s="43" t="s">
        <v>237</v>
      </c>
      <c r="C116" s="40">
        <v>86</v>
      </c>
      <c r="D116" s="195">
        <v>96</v>
      </c>
      <c r="E116" s="40">
        <f t="shared" si="12"/>
        <v>-10</v>
      </c>
      <c r="F116" s="212">
        <f t="shared" si="13"/>
        <v>-5.4945054945054944E-2</v>
      </c>
      <c r="H116" s="27" t="s">
        <v>321</v>
      </c>
      <c r="I116" s="28" t="s">
        <v>322</v>
      </c>
      <c r="J116" s="195">
        <v>136</v>
      </c>
      <c r="K116" s="195">
        <v>152</v>
      </c>
      <c r="L116" s="31">
        <f t="shared" si="14"/>
        <v>-16</v>
      </c>
      <c r="M116" s="325">
        <f t="shared" si="15"/>
        <v>-0.11764705882352941</v>
      </c>
    </row>
    <row r="117" spans="1:13" x14ac:dyDescent="0.25">
      <c r="A117" s="59" t="s">
        <v>139</v>
      </c>
      <c r="B117" s="43" t="s">
        <v>140</v>
      </c>
      <c r="C117" s="40">
        <v>33</v>
      </c>
      <c r="D117" s="195">
        <v>37</v>
      </c>
      <c r="E117" s="40">
        <f t="shared" si="12"/>
        <v>-4</v>
      </c>
      <c r="F117" s="212">
        <f t="shared" si="13"/>
        <v>-5.7142857142857141E-2</v>
      </c>
      <c r="H117" s="79" t="s">
        <v>191</v>
      </c>
      <c r="I117" s="28" t="s">
        <v>192</v>
      </c>
      <c r="J117" s="195">
        <v>151</v>
      </c>
      <c r="K117" s="195">
        <v>169</v>
      </c>
      <c r="L117" s="31">
        <f t="shared" si="14"/>
        <v>-18</v>
      </c>
      <c r="M117" s="325">
        <f t="shared" si="15"/>
        <v>-0.11920529801324503</v>
      </c>
    </row>
    <row r="118" spans="1:13" x14ac:dyDescent="0.25">
      <c r="A118" s="42" t="s">
        <v>104</v>
      </c>
      <c r="B118" s="28" t="s">
        <v>105</v>
      </c>
      <c r="C118" s="40">
        <v>147</v>
      </c>
      <c r="D118" s="195">
        <v>165</v>
      </c>
      <c r="E118" s="40">
        <f t="shared" si="12"/>
        <v>-18</v>
      </c>
      <c r="F118" s="212">
        <f t="shared" si="13"/>
        <v>-5.7692307692307696E-2</v>
      </c>
      <c r="H118" s="42" t="s">
        <v>302</v>
      </c>
      <c r="I118" s="43" t="s">
        <v>303</v>
      </c>
      <c r="J118" s="195">
        <v>173</v>
      </c>
      <c r="K118" s="195">
        <v>194</v>
      </c>
      <c r="L118" s="31">
        <f t="shared" si="14"/>
        <v>-21</v>
      </c>
      <c r="M118" s="325">
        <f t="shared" si="15"/>
        <v>-0.12138728323699421</v>
      </c>
    </row>
    <row r="119" spans="1:13" x14ac:dyDescent="0.25">
      <c r="A119" s="104" t="s">
        <v>259</v>
      </c>
      <c r="B119" s="28" t="s">
        <v>260</v>
      </c>
      <c r="C119" s="40">
        <v>127</v>
      </c>
      <c r="D119" s="195">
        <v>143</v>
      </c>
      <c r="E119" s="40">
        <f t="shared" si="12"/>
        <v>-16</v>
      </c>
      <c r="F119" s="212">
        <f t="shared" si="13"/>
        <v>-5.9259259259259262E-2</v>
      </c>
      <c r="H119" s="78" t="s">
        <v>268</v>
      </c>
      <c r="I119" s="43" t="s">
        <v>269</v>
      </c>
      <c r="J119" s="195">
        <v>130</v>
      </c>
      <c r="K119" s="195">
        <v>147</v>
      </c>
      <c r="L119" s="31">
        <f t="shared" si="14"/>
        <v>-17</v>
      </c>
      <c r="M119" s="325">
        <f t="shared" si="15"/>
        <v>-0.13076923076923078</v>
      </c>
    </row>
    <row r="120" spans="1:13" x14ac:dyDescent="0.25">
      <c r="A120" s="111" t="s">
        <v>299</v>
      </c>
      <c r="B120" s="28" t="s">
        <v>301</v>
      </c>
      <c r="C120" s="40">
        <v>154</v>
      </c>
      <c r="D120" s="195">
        <v>174</v>
      </c>
      <c r="E120" s="40">
        <f t="shared" si="12"/>
        <v>-20</v>
      </c>
      <c r="F120" s="212">
        <f t="shared" si="13"/>
        <v>-6.097560975609756E-2</v>
      </c>
      <c r="H120" s="103" t="s">
        <v>348</v>
      </c>
      <c r="I120" s="43" t="s">
        <v>349</v>
      </c>
      <c r="J120" s="195">
        <v>167</v>
      </c>
      <c r="K120" s="195">
        <v>189</v>
      </c>
      <c r="L120" s="31">
        <f t="shared" si="14"/>
        <v>-22</v>
      </c>
      <c r="M120" s="325">
        <f t="shared" si="15"/>
        <v>-0.1317365269461078</v>
      </c>
    </row>
    <row r="121" spans="1:13" x14ac:dyDescent="0.25">
      <c r="A121" s="101" t="s">
        <v>205</v>
      </c>
      <c r="B121" s="28" t="s">
        <v>173</v>
      </c>
      <c r="C121" s="40">
        <v>106</v>
      </c>
      <c r="D121" s="195">
        <v>120</v>
      </c>
      <c r="E121" s="40">
        <f t="shared" si="12"/>
        <v>-14</v>
      </c>
      <c r="F121" s="212">
        <f t="shared" si="13"/>
        <v>-6.1946902654867256E-2</v>
      </c>
      <c r="H121" s="42" t="s">
        <v>41</v>
      </c>
      <c r="I121" s="43" t="s">
        <v>42</v>
      </c>
      <c r="J121" s="195">
        <v>156</v>
      </c>
      <c r="K121" s="195">
        <v>177</v>
      </c>
      <c r="L121" s="31">
        <f t="shared" si="14"/>
        <v>-21</v>
      </c>
      <c r="M121" s="325">
        <f t="shared" si="15"/>
        <v>-0.13461538461538461</v>
      </c>
    </row>
    <row r="122" spans="1:13" x14ac:dyDescent="0.25">
      <c r="A122" s="41" t="s">
        <v>229</v>
      </c>
      <c r="B122" s="28" t="s">
        <v>231</v>
      </c>
      <c r="C122" s="40">
        <v>60</v>
      </c>
      <c r="D122" s="195">
        <v>68</v>
      </c>
      <c r="E122" s="40">
        <f t="shared" si="12"/>
        <v>-8</v>
      </c>
      <c r="F122" s="212">
        <f t="shared" si="13"/>
        <v>-6.25E-2</v>
      </c>
      <c r="H122" s="44" t="s">
        <v>342</v>
      </c>
      <c r="I122" s="28" t="s">
        <v>247</v>
      </c>
      <c r="J122" s="195">
        <v>147</v>
      </c>
      <c r="K122" s="195">
        <v>167</v>
      </c>
      <c r="L122" s="31">
        <f t="shared" si="14"/>
        <v>-20</v>
      </c>
      <c r="M122" s="325">
        <f t="shared" si="15"/>
        <v>-0.1360544217687075</v>
      </c>
    </row>
    <row r="123" spans="1:13" x14ac:dyDescent="0.25">
      <c r="A123" s="41" t="s">
        <v>338</v>
      </c>
      <c r="B123" s="43" t="s">
        <v>339</v>
      </c>
      <c r="C123" s="40">
        <v>52</v>
      </c>
      <c r="D123" s="63">
        <v>59</v>
      </c>
      <c r="E123" s="63">
        <f t="shared" si="12"/>
        <v>-7</v>
      </c>
      <c r="F123" s="221">
        <f t="shared" si="13"/>
        <v>-6.3063063063063057E-2</v>
      </c>
      <c r="H123" s="48" t="s">
        <v>384</v>
      </c>
      <c r="I123" s="43" t="s">
        <v>44</v>
      </c>
      <c r="J123" s="195">
        <v>113</v>
      </c>
      <c r="K123" s="195">
        <v>129</v>
      </c>
      <c r="L123" s="31">
        <f t="shared" si="14"/>
        <v>-16</v>
      </c>
      <c r="M123" s="325">
        <f t="shared" si="15"/>
        <v>-0.1415929203539823</v>
      </c>
    </row>
    <row r="124" spans="1:13" x14ac:dyDescent="0.25">
      <c r="A124" s="50" t="s">
        <v>287</v>
      </c>
      <c r="B124" s="43" t="s">
        <v>288</v>
      </c>
      <c r="C124" s="40">
        <v>96</v>
      </c>
      <c r="D124" s="195">
        <v>109</v>
      </c>
      <c r="E124" s="40">
        <f t="shared" si="12"/>
        <v>-13</v>
      </c>
      <c r="F124" s="212">
        <f t="shared" si="13"/>
        <v>-6.3414634146341464E-2</v>
      </c>
      <c r="H124" s="44" t="s">
        <v>428</v>
      </c>
      <c r="I124" s="43" t="s">
        <v>341</v>
      </c>
      <c r="J124" s="195">
        <v>140</v>
      </c>
      <c r="K124" s="195">
        <v>160</v>
      </c>
      <c r="L124" s="31">
        <f t="shared" si="14"/>
        <v>-20</v>
      </c>
      <c r="M124" s="325">
        <f t="shared" si="15"/>
        <v>-0.14285714285714285</v>
      </c>
    </row>
    <row r="125" spans="1:13" x14ac:dyDescent="0.25">
      <c r="A125" s="104" t="s">
        <v>241</v>
      </c>
      <c r="B125" s="28" t="s">
        <v>242</v>
      </c>
      <c r="C125" s="40">
        <v>85</v>
      </c>
      <c r="D125" s="195">
        <v>97</v>
      </c>
      <c r="E125" s="40">
        <f t="shared" si="12"/>
        <v>-12</v>
      </c>
      <c r="F125" s="212">
        <f t="shared" si="13"/>
        <v>-6.5934065934065936E-2</v>
      </c>
      <c r="H125" s="78" t="s">
        <v>334</v>
      </c>
      <c r="I125" s="43" t="s">
        <v>335</v>
      </c>
      <c r="J125" s="195">
        <v>166</v>
      </c>
      <c r="K125" s="195">
        <v>190</v>
      </c>
      <c r="L125" s="31">
        <f t="shared" si="14"/>
        <v>-24</v>
      </c>
      <c r="M125" s="325">
        <f t="shared" si="15"/>
        <v>-0.14457831325301204</v>
      </c>
    </row>
    <row r="126" spans="1:13" x14ac:dyDescent="0.25">
      <c r="A126" s="48" t="s">
        <v>225</v>
      </c>
      <c r="B126" s="28" t="s">
        <v>226</v>
      </c>
      <c r="C126" s="40">
        <v>134</v>
      </c>
      <c r="D126" s="195">
        <v>153</v>
      </c>
      <c r="E126" s="40">
        <f t="shared" si="12"/>
        <v>-19</v>
      </c>
      <c r="F126" s="212">
        <f t="shared" si="13"/>
        <v>-6.6202090592334492E-2</v>
      </c>
      <c r="H126" s="92" t="s">
        <v>88</v>
      </c>
      <c r="I126" s="227" t="s">
        <v>89</v>
      </c>
      <c r="J126" s="63">
        <v>160</v>
      </c>
      <c r="K126" s="195">
        <v>184</v>
      </c>
      <c r="L126" s="31">
        <f t="shared" si="14"/>
        <v>-24</v>
      </c>
      <c r="M126" s="325">
        <f t="shared" si="15"/>
        <v>-0.15</v>
      </c>
    </row>
    <row r="127" spans="1:13" x14ac:dyDescent="0.25">
      <c r="A127" s="60" t="s">
        <v>166</v>
      </c>
      <c r="B127" s="28" t="s">
        <v>167</v>
      </c>
      <c r="C127" s="40">
        <v>76</v>
      </c>
      <c r="D127" s="195">
        <v>87</v>
      </c>
      <c r="E127" s="40">
        <f t="shared" si="12"/>
        <v>-11</v>
      </c>
      <c r="F127" s="212">
        <f t="shared" si="13"/>
        <v>-6.7484662576687116E-2</v>
      </c>
      <c r="H127" s="41" t="s">
        <v>344</v>
      </c>
      <c r="I127" s="43" t="s">
        <v>345</v>
      </c>
      <c r="J127" s="195">
        <v>92</v>
      </c>
      <c r="K127" s="195">
        <v>106</v>
      </c>
      <c r="L127" s="31">
        <f t="shared" si="14"/>
        <v>-14</v>
      </c>
      <c r="M127" s="325">
        <f t="shared" si="15"/>
        <v>-0.15217391304347827</v>
      </c>
    </row>
    <row r="128" spans="1:13" x14ac:dyDescent="0.25">
      <c r="A128" s="41" t="s">
        <v>326</v>
      </c>
      <c r="B128" s="43" t="s">
        <v>328</v>
      </c>
      <c r="C128" s="40">
        <v>101</v>
      </c>
      <c r="D128" s="195">
        <v>116</v>
      </c>
      <c r="E128" s="40">
        <f t="shared" si="12"/>
        <v>-15</v>
      </c>
      <c r="F128" s="212">
        <f t="shared" si="13"/>
        <v>-6.9124423963133647E-2</v>
      </c>
      <c r="H128" s="75" t="s">
        <v>346</v>
      </c>
      <c r="I128" s="73" t="s">
        <v>347</v>
      </c>
      <c r="J128" s="195">
        <v>161</v>
      </c>
      <c r="K128" s="195">
        <v>186</v>
      </c>
      <c r="L128" s="31">
        <f t="shared" si="14"/>
        <v>-25</v>
      </c>
      <c r="M128" s="325">
        <f t="shared" si="15"/>
        <v>-0.15527950310559005</v>
      </c>
    </row>
    <row r="129" spans="1:13" x14ac:dyDescent="0.25">
      <c r="A129" s="50" t="s">
        <v>257</v>
      </c>
      <c r="B129" s="28" t="s">
        <v>141</v>
      </c>
      <c r="C129" s="40">
        <v>72</v>
      </c>
      <c r="D129" s="195">
        <v>83</v>
      </c>
      <c r="E129" s="40">
        <f t="shared" si="12"/>
        <v>-11</v>
      </c>
      <c r="F129" s="212">
        <f t="shared" si="13"/>
        <v>-7.0967741935483872E-2</v>
      </c>
      <c r="H129" s="41" t="s">
        <v>63</v>
      </c>
      <c r="I129" s="43" t="s">
        <v>64</v>
      </c>
      <c r="J129" s="195">
        <v>64</v>
      </c>
      <c r="K129" s="195">
        <v>75</v>
      </c>
      <c r="L129" s="31">
        <f t="shared" si="14"/>
        <v>-11</v>
      </c>
      <c r="M129" s="325">
        <f t="shared" si="15"/>
        <v>-0.171875</v>
      </c>
    </row>
    <row r="130" spans="1:13" x14ac:dyDescent="0.25">
      <c r="A130" s="42" t="s">
        <v>249</v>
      </c>
      <c r="B130" s="43" t="s">
        <v>250</v>
      </c>
      <c r="C130" s="40">
        <v>89</v>
      </c>
      <c r="D130" s="195">
        <v>103</v>
      </c>
      <c r="E130" s="40">
        <f t="shared" si="12"/>
        <v>-14</v>
      </c>
      <c r="F130" s="212">
        <f t="shared" si="13"/>
        <v>-7.2916666666666671E-2</v>
      </c>
      <c r="H130" s="60" t="s">
        <v>155</v>
      </c>
      <c r="I130" s="43" t="s">
        <v>156</v>
      </c>
      <c r="J130" s="195">
        <v>157</v>
      </c>
      <c r="K130" s="63">
        <v>184</v>
      </c>
      <c r="L130" s="63">
        <f t="shared" si="14"/>
        <v>-27</v>
      </c>
      <c r="M130" s="221">
        <f t="shared" si="15"/>
        <v>-0.17197452229299362</v>
      </c>
    </row>
    <row r="131" spans="1:13" x14ac:dyDescent="0.25">
      <c r="A131" s="50" t="s">
        <v>309</v>
      </c>
      <c r="B131" s="28" t="s">
        <v>311</v>
      </c>
      <c r="C131" s="40">
        <v>139</v>
      </c>
      <c r="D131" s="195">
        <v>161</v>
      </c>
      <c r="E131" s="40">
        <f t="shared" si="12"/>
        <v>-22</v>
      </c>
      <c r="F131" s="212">
        <f t="shared" si="13"/>
        <v>-7.3333333333333334E-2</v>
      </c>
      <c r="H131" s="48" t="s">
        <v>442</v>
      </c>
      <c r="I131" s="28" t="s">
        <v>107</v>
      </c>
      <c r="J131" s="63">
        <v>127</v>
      </c>
      <c r="K131" s="195">
        <v>149</v>
      </c>
      <c r="L131" s="31">
        <f t="shared" si="14"/>
        <v>-22</v>
      </c>
      <c r="M131" s="325">
        <f t="shared" si="15"/>
        <v>-0.17322834645669291</v>
      </c>
    </row>
    <row r="132" spans="1:13" x14ac:dyDescent="0.25">
      <c r="A132" s="91" t="s">
        <v>144</v>
      </c>
      <c r="B132" s="28" t="s">
        <v>145</v>
      </c>
      <c r="C132" s="40">
        <v>42</v>
      </c>
      <c r="D132" s="195">
        <v>49</v>
      </c>
      <c r="E132" s="40">
        <f t="shared" si="12"/>
        <v>-7</v>
      </c>
      <c r="F132" s="212">
        <f t="shared" si="13"/>
        <v>-7.6923076923076927E-2</v>
      </c>
      <c r="H132" s="44" t="s">
        <v>117</v>
      </c>
      <c r="I132" s="28" t="s">
        <v>118</v>
      </c>
      <c r="J132" s="195">
        <v>114</v>
      </c>
      <c r="K132" s="195">
        <v>134</v>
      </c>
      <c r="L132" s="31">
        <f t="shared" si="14"/>
        <v>-20</v>
      </c>
      <c r="M132" s="325">
        <f t="shared" si="15"/>
        <v>-0.17543859649122806</v>
      </c>
    </row>
    <row r="133" spans="1:13" x14ac:dyDescent="0.25">
      <c r="A133" s="104" t="s">
        <v>274</v>
      </c>
      <c r="B133" s="28" t="s">
        <v>276</v>
      </c>
      <c r="C133" s="40">
        <v>88</v>
      </c>
      <c r="D133" s="195">
        <v>103</v>
      </c>
      <c r="E133" s="40">
        <f t="shared" si="12"/>
        <v>-15</v>
      </c>
      <c r="F133" s="212">
        <f t="shared" si="13"/>
        <v>-7.8534031413612565E-2</v>
      </c>
      <c r="H133" s="41" t="s">
        <v>443</v>
      </c>
      <c r="I133" s="28" t="s">
        <v>129</v>
      </c>
      <c r="J133" s="63">
        <v>145</v>
      </c>
      <c r="K133" s="195">
        <v>171</v>
      </c>
      <c r="L133" s="31">
        <f t="shared" si="14"/>
        <v>-26</v>
      </c>
      <c r="M133" s="325">
        <f t="shared" si="15"/>
        <v>-0.1793103448275862</v>
      </c>
    </row>
    <row r="134" spans="1:13" x14ac:dyDescent="0.25">
      <c r="A134" s="48" t="s">
        <v>212</v>
      </c>
      <c r="B134" s="43" t="s">
        <v>213</v>
      </c>
      <c r="C134" s="40">
        <v>131</v>
      </c>
      <c r="D134" s="195">
        <v>154</v>
      </c>
      <c r="E134" s="40">
        <f t="shared" si="12"/>
        <v>-23</v>
      </c>
      <c r="F134" s="212">
        <f t="shared" si="13"/>
        <v>-8.0701754385964913E-2</v>
      </c>
      <c r="H134" s="41" t="s">
        <v>361</v>
      </c>
      <c r="I134" s="28" t="s">
        <v>362</v>
      </c>
      <c r="J134" s="63">
        <v>110</v>
      </c>
      <c r="K134" s="195">
        <v>130</v>
      </c>
      <c r="L134" s="31">
        <f t="shared" si="14"/>
        <v>-20</v>
      </c>
      <c r="M134" s="325">
        <f t="shared" si="15"/>
        <v>-0.18181818181818182</v>
      </c>
    </row>
    <row r="135" spans="1:13" x14ac:dyDescent="0.25">
      <c r="A135" s="60" t="s">
        <v>323</v>
      </c>
      <c r="B135" s="28" t="s">
        <v>325</v>
      </c>
      <c r="C135" s="40">
        <v>91</v>
      </c>
      <c r="D135" s="195">
        <v>107</v>
      </c>
      <c r="E135" s="40">
        <f t="shared" si="12"/>
        <v>-16</v>
      </c>
      <c r="F135" s="212">
        <f t="shared" si="13"/>
        <v>-8.0808080808080815E-2</v>
      </c>
      <c r="H135" s="107" t="s">
        <v>266</v>
      </c>
      <c r="I135" s="36" t="s">
        <v>267</v>
      </c>
      <c r="J135" s="195">
        <v>139</v>
      </c>
      <c r="K135" s="195">
        <v>165</v>
      </c>
      <c r="L135" s="31">
        <f t="shared" si="14"/>
        <v>-26</v>
      </c>
      <c r="M135" s="325">
        <f t="shared" si="15"/>
        <v>-0.18705035971223022</v>
      </c>
    </row>
    <row r="136" spans="1:13" x14ac:dyDescent="0.25">
      <c r="A136" s="50" t="s">
        <v>144</v>
      </c>
      <c r="B136" s="28" t="s">
        <v>115</v>
      </c>
      <c r="C136" s="40">
        <v>113</v>
      </c>
      <c r="D136" s="195">
        <v>133</v>
      </c>
      <c r="E136" s="40">
        <f t="shared" ref="E136:E167" si="16">+C136-D136</f>
        <v>-20</v>
      </c>
      <c r="F136" s="212">
        <f t="shared" ref="F136:F167" si="17">+E136/(C136+D136)</f>
        <v>-8.1300813008130079E-2</v>
      </c>
      <c r="H136" s="78" t="s">
        <v>161</v>
      </c>
      <c r="I136" s="43" t="s">
        <v>162</v>
      </c>
      <c r="J136" s="63">
        <v>131</v>
      </c>
      <c r="K136" s="63">
        <v>156</v>
      </c>
      <c r="L136" s="63">
        <f t="shared" ref="L136:L167" si="18">+J136-K136</f>
        <v>-25</v>
      </c>
      <c r="M136" s="221">
        <f t="shared" ref="M136:M167" si="19">+L136/J136</f>
        <v>-0.19083969465648856</v>
      </c>
    </row>
    <row r="137" spans="1:13" x14ac:dyDescent="0.25">
      <c r="A137" s="103" t="s">
        <v>238</v>
      </c>
      <c r="B137" s="43" t="s">
        <v>208</v>
      </c>
      <c r="C137" s="40">
        <v>67</v>
      </c>
      <c r="D137" s="195">
        <v>79</v>
      </c>
      <c r="E137" s="40">
        <f t="shared" si="16"/>
        <v>-12</v>
      </c>
      <c r="F137" s="212">
        <f t="shared" si="17"/>
        <v>-8.2191780821917804E-2</v>
      </c>
      <c r="H137" s="27" t="s">
        <v>147</v>
      </c>
      <c r="I137" s="28" t="s">
        <v>66</v>
      </c>
      <c r="J137" s="195">
        <v>118</v>
      </c>
      <c r="K137" s="195">
        <v>141</v>
      </c>
      <c r="L137" s="31">
        <f t="shared" si="18"/>
        <v>-23</v>
      </c>
      <c r="M137" s="325">
        <f t="shared" si="19"/>
        <v>-0.19491525423728814</v>
      </c>
    </row>
    <row r="138" spans="1:13" x14ac:dyDescent="0.25">
      <c r="A138" s="80" t="s">
        <v>178</v>
      </c>
      <c r="B138" s="36" t="s">
        <v>179</v>
      </c>
      <c r="C138" s="40">
        <v>82</v>
      </c>
      <c r="D138" s="195">
        <v>98</v>
      </c>
      <c r="E138" s="40">
        <f t="shared" si="16"/>
        <v>-16</v>
      </c>
      <c r="F138" s="212">
        <f t="shared" si="17"/>
        <v>-8.8888888888888892E-2</v>
      </c>
      <c r="H138" s="44" t="s">
        <v>172</v>
      </c>
      <c r="I138" s="28" t="s">
        <v>173</v>
      </c>
      <c r="J138" s="195">
        <v>93</v>
      </c>
      <c r="K138" s="195">
        <v>112</v>
      </c>
      <c r="L138" s="31">
        <f t="shared" si="18"/>
        <v>-19</v>
      </c>
      <c r="M138" s="325">
        <f t="shared" si="19"/>
        <v>-0.20430107526881722</v>
      </c>
    </row>
    <row r="139" spans="1:13" x14ac:dyDescent="0.25">
      <c r="A139" s="78" t="s">
        <v>86</v>
      </c>
      <c r="B139" s="28" t="s">
        <v>87</v>
      </c>
      <c r="C139" s="40">
        <v>55</v>
      </c>
      <c r="D139" s="195">
        <v>66</v>
      </c>
      <c r="E139" s="40">
        <f t="shared" si="16"/>
        <v>-11</v>
      </c>
      <c r="F139" s="212">
        <f t="shared" si="17"/>
        <v>-9.0909090909090912E-2</v>
      </c>
      <c r="H139" s="92" t="s">
        <v>144</v>
      </c>
      <c r="I139" s="43" t="s">
        <v>146</v>
      </c>
      <c r="J139" s="195">
        <v>119</v>
      </c>
      <c r="K139" s="195">
        <v>144</v>
      </c>
      <c r="L139" s="31">
        <f t="shared" si="18"/>
        <v>-25</v>
      </c>
      <c r="M139" s="325">
        <f t="shared" si="19"/>
        <v>-0.21008403361344538</v>
      </c>
    </row>
    <row r="140" spans="1:13" x14ac:dyDescent="0.25">
      <c r="A140" s="41" t="s">
        <v>98</v>
      </c>
      <c r="B140" s="28" t="s">
        <v>100</v>
      </c>
      <c r="C140" s="40">
        <v>71</v>
      </c>
      <c r="D140" s="195">
        <v>86</v>
      </c>
      <c r="E140" s="40">
        <f t="shared" si="16"/>
        <v>-15</v>
      </c>
      <c r="F140" s="212">
        <f t="shared" si="17"/>
        <v>-9.5541401273885357E-2</v>
      </c>
      <c r="H140" s="108" t="s">
        <v>372</v>
      </c>
      <c r="I140" s="43" t="s">
        <v>373</v>
      </c>
      <c r="J140" s="195">
        <v>19</v>
      </c>
      <c r="K140" s="195">
        <v>23</v>
      </c>
      <c r="L140" s="31">
        <f t="shared" si="18"/>
        <v>-4</v>
      </c>
      <c r="M140" s="325">
        <f t="shared" si="19"/>
        <v>-0.21052631578947367</v>
      </c>
    </row>
    <row r="141" spans="1:13" x14ac:dyDescent="0.25">
      <c r="A141" s="91" t="s">
        <v>239</v>
      </c>
      <c r="B141" s="43" t="s">
        <v>184</v>
      </c>
      <c r="C141" s="40">
        <v>66</v>
      </c>
      <c r="D141" s="195">
        <v>80</v>
      </c>
      <c r="E141" s="40">
        <f t="shared" si="16"/>
        <v>-14</v>
      </c>
      <c r="F141" s="212">
        <f t="shared" si="17"/>
        <v>-9.5890410958904104E-2</v>
      </c>
      <c r="H141" s="60" t="s">
        <v>367</v>
      </c>
      <c r="I141" s="28" t="s">
        <v>368</v>
      </c>
      <c r="J141" s="195">
        <v>122</v>
      </c>
      <c r="K141" s="195">
        <v>148</v>
      </c>
      <c r="L141" s="31">
        <f t="shared" si="18"/>
        <v>-26</v>
      </c>
      <c r="M141" s="325">
        <f t="shared" si="19"/>
        <v>-0.21311475409836064</v>
      </c>
    </row>
    <row r="142" spans="1:13" x14ac:dyDescent="0.25">
      <c r="A142" s="78" t="s">
        <v>201</v>
      </c>
      <c r="B142" s="43" t="s">
        <v>202</v>
      </c>
      <c r="C142" s="40">
        <v>74</v>
      </c>
      <c r="D142" s="195">
        <v>90</v>
      </c>
      <c r="E142" s="40">
        <f t="shared" si="16"/>
        <v>-16</v>
      </c>
      <c r="F142" s="212">
        <f t="shared" si="17"/>
        <v>-9.7560975609756101E-2</v>
      </c>
      <c r="H142" s="59" t="s">
        <v>139</v>
      </c>
      <c r="I142" s="43" t="s">
        <v>140</v>
      </c>
      <c r="J142" s="195">
        <v>37</v>
      </c>
      <c r="K142" s="195">
        <v>45</v>
      </c>
      <c r="L142" s="31">
        <f t="shared" si="18"/>
        <v>-8</v>
      </c>
      <c r="M142" s="325">
        <f t="shared" si="19"/>
        <v>-0.21621621621621623</v>
      </c>
    </row>
    <row r="143" spans="1:13" x14ac:dyDescent="0.25">
      <c r="A143" s="59" t="s">
        <v>332</v>
      </c>
      <c r="B143" s="28" t="s">
        <v>333</v>
      </c>
      <c r="C143" s="40">
        <v>9</v>
      </c>
      <c r="D143" s="195">
        <v>11</v>
      </c>
      <c r="E143" s="40">
        <f t="shared" si="16"/>
        <v>-2</v>
      </c>
      <c r="F143" s="212">
        <f t="shared" si="17"/>
        <v>-0.1</v>
      </c>
      <c r="H143" s="78" t="s">
        <v>295</v>
      </c>
      <c r="I143" s="28" t="s">
        <v>296</v>
      </c>
      <c r="J143" s="195">
        <v>124</v>
      </c>
      <c r="K143" s="195">
        <v>151</v>
      </c>
      <c r="L143" s="31">
        <f t="shared" si="18"/>
        <v>-27</v>
      </c>
      <c r="M143" s="325">
        <f t="shared" si="19"/>
        <v>-0.21774193548387097</v>
      </c>
    </row>
    <row r="144" spans="1:13" x14ac:dyDescent="0.25">
      <c r="A144" s="48" t="s">
        <v>227</v>
      </c>
      <c r="B144" s="28" t="s">
        <v>228</v>
      </c>
      <c r="C144" s="40">
        <v>90</v>
      </c>
      <c r="D144" s="195">
        <v>110</v>
      </c>
      <c r="E144" s="40">
        <f t="shared" si="16"/>
        <v>-20</v>
      </c>
      <c r="F144" s="212">
        <f t="shared" si="17"/>
        <v>-0.1</v>
      </c>
      <c r="H144" s="60" t="s">
        <v>166</v>
      </c>
      <c r="I144" s="28" t="s">
        <v>167</v>
      </c>
      <c r="J144" s="195">
        <v>87</v>
      </c>
      <c r="K144" s="63">
        <v>106</v>
      </c>
      <c r="L144" s="63">
        <f t="shared" si="18"/>
        <v>-19</v>
      </c>
      <c r="M144" s="221">
        <f t="shared" si="19"/>
        <v>-0.21839080459770116</v>
      </c>
    </row>
    <row r="145" spans="1:13" ht="15.75" x14ac:dyDescent="0.25">
      <c r="A145" s="78" t="s">
        <v>205</v>
      </c>
      <c r="B145" s="28" t="s">
        <v>209</v>
      </c>
      <c r="C145" s="40">
        <v>108</v>
      </c>
      <c r="D145" s="195">
        <v>132</v>
      </c>
      <c r="E145" s="40">
        <f t="shared" si="16"/>
        <v>-24</v>
      </c>
      <c r="F145" s="212">
        <f t="shared" si="17"/>
        <v>-0.1</v>
      </c>
      <c r="H145" s="231" t="s">
        <v>119</v>
      </c>
      <c r="I145" s="232" t="s">
        <v>120</v>
      </c>
      <c r="J145" s="63">
        <v>85</v>
      </c>
      <c r="K145" s="63">
        <v>104</v>
      </c>
      <c r="L145" s="63">
        <f t="shared" si="18"/>
        <v>-19</v>
      </c>
      <c r="M145" s="221">
        <f t="shared" si="19"/>
        <v>-0.22352941176470589</v>
      </c>
    </row>
    <row r="146" spans="1:13" x14ac:dyDescent="0.25">
      <c r="A146" s="50" t="s">
        <v>274</v>
      </c>
      <c r="B146" s="28" t="s">
        <v>275</v>
      </c>
      <c r="C146" s="40">
        <v>53</v>
      </c>
      <c r="D146" s="195">
        <v>65</v>
      </c>
      <c r="E146" s="40">
        <f t="shared" si="16"/>
        <v>-12</v>
      </c>
      <c r="F146" s="212">
        <f t="shared" si="17"/>
        <v>-0.10169491525423729</v>
      </c>
      <c r="H146" s="111" t="s">
        <v>299</v>
      </c>
      <c r="I146" s="28" t="s">
        <v>477</v>
      </c>
      <c r="J146" s="195">
        <v>152</v>
      </c>
      <c r="K146" s="195">
        <v>187</v>
      </c>
      <c r="L146" s="31">
        <f t="shared" si="18"/>
        <v>-35</v>
      </c>
      <c r="M146" s="325">
        <f t="shared" si="19"/>
        <v>-0.23026315789473684</v>
      </c>
    </row>
    <row r="147" spans="1:13" x14ac:dyDescent="0.25">
      <c r="A147" s="27" t="s">
        <v>112</v>
      </c>
      <c r="B147" s="28" t="s">
        <v>113</v>
      </c>
      <c r="C147" s="40">
        <v>99</v>
      </c>
      <c r="D147" s="195">
        <v>124</v>
      </c>
      <c r="E147" s="40">
        <f t="shared" si="16"/>
        <v>-25</v>
      </c>
      <c r="F147" s="212">
        <f t="shared" si="17"/>
        <v>-0.11210762331838565</v>
      </c>
      <c r="H147" s="75" t="s">
        <v>84</v>
      </c>
      <c r="I147" s="43" t="s">
        <v>85</v>
      </c>
      <c r="J147" s="63">
        <v>134</v>
      </c>
      <c r="K147" s="195">
        <v>166</v>
      </c>
      <c r="L147" s="31">
        <f t="shared" si="18"/>
        <v>-32</v>
      </c>
      <c r="M147" s="325">
        <f t="shared" si="19"/>
        <v>-0.23880597014925373</v>
      </c>
    </row>
    <row r="148" spans="1:13" x14ac:dyDescent="0.25">
      <c r="A148" s="60" t="s">
        <v>174</v>
      </c>
      <c r="B148" s="43" t="s">
        <v>175</v>
      </c>
      <c r="C148" s="40">
        <v>109</v>
      </c>
      <c r="D148" s="195">
        <v>138</v>
      </c>
      <c r="E148" s="40">
        <f t="shared" si="16"/>
        <v>-29</v>
      </c>
      <c r="F148" s="212">
        <f t="shared" si="17"/>
        <v>-0.11740890688259109</v>
      </c>
      <c r="H148" s="41" t="s">
        <v>304</v>
      </c>
      <c r="I148" s="43" t="s">
        <v>305</v>
      </c>
      <c r="J148" s="195">
        <v>112</v>
      </c>
      <c r="K148" s="195">
        <v>140</v>
      </c>
      <c r="L148" s="31">
        <f t="shared" si="18"/>
        <v>-28</v>
      </c>
      <c r="M148" s="325">
        <f t="shared" si="19"/>
        <v>-0.25</v>
      </c>
    </row>
    <row r="149" spans="1:13" x14ac:dyDescent="0.25">
      <c r="A149" s="48" t="s">
        <v>197</v>
      </c>
      <c r="B149" s="43" t="s">
        <v>198</v>
      </c>
      <c r="C149" s="40">
        <v>110</v>
      </c>
      <c r="D149" s="195">
        <v>141</v>
      </c>
      <c r="E149" s="40">
        <f t="shared" si="16"/>
        <v>-31</v>
      </c>
      <c r="F149" s="212">
        <f t="shared" si="17"/>
        <v>-0.12350597609561753</v>
      </c>
      <c r="H149" s="27" t="s">
        <v>290</v>
      </c>
      <c r="I149" s="28" t="s">
        <v>291</v>
      </c>
      <c r="J149" s="195">
        <v>8</v>
      </c>
      <c r="K149" s="195">
        <v>10</v>
      </c>
      <c r="L149" s="31">
        <f t="shared" si="18"/>
        <v>-2</v>
      </c>
      <c r="M149" s="325">
        <f t="shared" si="19"/>
        <v>-0.25</v>
      </c>
    </row>
    <row r="150" spans="1:13" x14ac:dyDescent="0.25">
      <c r="A150" s="60" t="s">
        <v>75</v>
      </c>
      <c r="B150" s="28" t="s">
        <v>76</v>
      </c>
      <c r="C150" s="40">
        <v>48</v>
      </c>
      <c r="D150" s="195">
        <v>62</v>
      </c>
      <c r="E150" s="40">
        <f t="shared" si="16"/>
        <v>-14</v>
      </c>
      <c r="F150" s="212">
        <f t="shared" si="17"/>
        <v>-0.12727272727272726</v>
      </c>
      <c r="H150" s="48" t="s">
        <v>255</v>
      </c>
      <c r="I150" s="43" t="s">
        <v>256</v>
      </c>
      <c r="J150" s="195">
        <v>105</v>
      </c>
      <c r="K150" s="195">
        <v>133</v>
      </c>
      <c r="L150" s="31">
        <f t="shared" si="18"/>
        <v>-28</v>
      </c>
      <c r="M150" s="325">
        <f t="shared" si="19"/>
        <v>-0.26666666666666666</v>
      </c>
    </row>
    <row r="151" spans="1:13" x14ac:dyDescent="0.25">
      <c r="A151" s="41" t="s">
        <v>371</v>
      </c>
      <c r="B151" s="43" t="s">
        <v>237</v>
      </c>
      <c r="C151" s="40">
        <v>45</v>
      </c>
      <c r="D151" s="195">
        <v>59</v>
      </c>
      <c r="E151" s="40">
        <f t="shared" si="16"/>
        <v>-14</v>
      </c>
      <c r="F151" s="212">
        <f t="shared" si="17"/>
        <v>-0.13461538461538461</v>
      </c>
      <c r="H151" s="48" t="s">
        <v>197</v>
      </c>
      <c r="I151" s="43" t="s">
        <v>198</v>
      </c>
      <c r="J151" s="195">
        <v>141</v>
      </c>
      <c r="K151" s="195">
        <v>179</v>
      </c>
      <c r="L151" s="31">
        <f t="shared" si="18"/>
        <v>-38</v>
      </c>
      <c r="M151" s="325">
        <f t="shared" si="19"/>
        <v>-0.26950354609929078</v>
      </c>
    </row>
    <row r="152" spans="1:13" x14ac:dyDescent="0.25">
      <c r="A152" s="44" t="s">
        <v>128</v>
      </c>
      <c r="B152" s="28" t="s">
        <v>130</v>
      </c>
      <c r="C152" s="40">
        <v>67</v>
      </c>
      <c r="D152" s="195">
        <v>88</v>
      </c>
      <c r="E152" s="40">
        <f t="shared" si="16"/>
        <v>-21</v>
      </c>
      <c r="F152" s="212">
        <f t="shared" si="17"/>
        <v>-0.13548387096774195</v>
      </c>
      <c r="H152" s="48" t="s">
        <v>73</v>
      </c>
      <c r="I152" s="28" t="s">
        <v>74</v>
      </c>
      <c r="J152" s="63">
        <v>25</v>
      </c>
      <c r="K152" s="195">
        <v>32</v>
      </c>
      <c r="L152" s="31">
        <f t="shared" si="18"/>
        <v>-7</v>
      </c>
      <c r="M152" s="325">
        <f t="shared" si="19"/>
        <v>-0.28000000000000003</v>
      </c>
    </row>
    <row r="153" spans="1:13" x14ac:dyDescent="0.25">
      <c r="A153" s="27" t="s">
        <v>321</v>
      </c>
      <c r="B153" s="28" t="s">
        <v>322</v>
      </c>
      <c r="C153" s="40">
        <v>103</v>
      </c>
      <c r="D153" s="195">
        <v>136</v>
      </c>
      <c r="E153" s="40">
        <f t="shared" si="16"/>
        <v>-33</v>
      </c>
      <c r="F153" s="212">
        <f t="shared" si="17"/>
        <v>-0.13807531380753138</v>
      </c>
      <c r="H153" s="27" t="s">
        <v>307</v>
      </c>
      <c r="I153" s="28" t="s">
        <v>308</v>
      </c>
      <c r="J153" s="195">
        <v>102</v>
      </c>
      <c r="K153" s="195">
        <v>132</v>
      </c>
      <c r="L153" s="31">
        <f t="shared" si="18"/>
        <v>-30</v>
      </c>
      <c r="M153" s="325">
        <f t="shared" si="19"/>
        <v>-0.29411764705882354</v>
      </c>
    </row>
    <row r="154" spans="1:13" x14ac:dyDescent="0.25">
      <c r="A154" s="78" t="s">
        <v>304</v>
      </c>
      <c r="B154" s="43" t="s">
        <v>306</v>
      </c>
      <c r="C154" s="40">
        <v>117</v>
      </c>
      <c r="D154" s="195">
        <v>155</v>
      </c>
      <c r="E154" s="40">
        <f t="shared" si="16"/>
        <v>-38</v>
      </c>
      <c r="F154" s="212">
        <f t="shared" si="17"/>
        <v>-0.13970588235294118</v>
      </c>
      <c r="H154" s="48" t="s">
        <v>77</v>
      </c>
      <c r="I154" s="43" t="s">
        <v>78</v>
      </c>
      <c r="J154" s="63">
        <v>106</v>
      </c>
      <c r="K154" s="195">
        <v>138</v>
      </c>
      <c r="L154" s="31">
        <f t="shared" si="18"/>
        <v>-32</v>
      </c>
      <c r="M154" s="325">
        <f t="shared" si="19"/>
        <v>-0.30188679245283018</v>
      </c>
    </row>
    <row r="155" spans="1:13" x14ac:dyDescent="0.25">
      <c r="A155" s="50" t="s">
        <v>67</v>
      </c>
      <c r="B155" s="28" t="s">
        <v>68</v>
      </c>
      <c r="C155" s="40">
        <v>40</v>
      </c>
      <c r="D155" s="195">
        <v>53</v>
      </c>
      <c r="E155" s="40">
        <f t="shared" si="16"/>
        <v>-13</v>
      </c>
      <c r="F155" s="212">
        <f t="shared" si="17"/>
        <v>-0.13978494623655913</v>
      </c>
      <c r="H155" s="48" t="s">
        <v>189</v>
      </c>
      <c r="I155" s="28" t="s">
        <v>190</v>
      </c>
      <c r="J155" s="63">
        <v>13</v>
      </c>
      <c r="K155" s="195">
        <v>17</v>
      </c>
      <c r="L155" s="31">
        <f t="shared" si="18"/>
        <v>-4</v>
      </c>
      <c r="M155" s="325">
        <f t="shared" si="19"/>
        <v>-0.30769230769230771</v>
      </c>
    </row>
    <row r="156" spans="1:13" x14ac:dyDescent="0.25">
      <c r="A156" s="50" t="s">
        <v>314</v>
      </c>
      <c r="B156" s="28" t="s">
        <v>173</v>
      </c>
      <c r="C156" s="40">
        <v>62</v>
      </c>
      <c r="D156" s="195">
        <v>83</v>
      </c>
      <c r="E156" s="40">
        <f t="shared" si="16"/>
        <v>-21</v>
      </c>
      <c r="F156" s="212">
        <f t="shared" si="17"/>
        <v>-0.14482758620689656</v>
      </c>
      <c r="H156" s="48" t="s">
        <v>101</v>
      </c>
      <c r="I156" s="43" t="s">
        <v>103</v>
      </c>
      <c r="J156" s="63">
        <v>75</v>
      </c>
      <c r="K156" s="195">
        <v>99</v>
      </c>
      <c r="L156" s="31">
        <f t="shared" si="18"/>
        <v>-24</v>
      </c>
      <c r="M156" s="325">
        <f t="shared" si="19"/>
        <v>-0.32</v>
      </c>
    </row>
    <row r="157" spans="1:13" x14ac:dyDescent="0.25">
      <c r="A157" s="50" t="s">
        <v>142</v>
      </c>
      <c r="B157" s="28" t="s">
        <v>143</v>
      </c>
      <c r="C157" s="40">
        <v>23</v>
      </c>
      <c r="D157" s="195">
        <v>31</v>
      </c>
      <c r="E157" s="40">
        <f t="shared" si="16"/>
        <v>-8</v>
      </c>
      <c r="F157" s="212">
        <f t="shared" si="17"/>
        <v>-0.14814814814814814</v>
      </c>
      <c r="H157" s="41" t="s">
        <v>218</v>
      </c>
      <c r="I157" s="28" t="s">
        <v>149</v>
      </c>
      <c r="J157" s="195">
        <v>18</v>
      </c>
      <c r="K157" s="195">
        <v>24</v>
      </c>
      <c r="L157" s="31">
        <f t="shared" si="18"/>
        <v>-6</v>
      </c>
      <c r="M157" s="325">
        <f t="shared" si="19"/>
        <v>-0.33333333333333331</v>
      </c>
    </row>
    <row r="158" spans="1:13" x14ac:dyDescent="0.25">
      <c r="A158" s="48" t="s">
        <v>348</v>
      </c>
      <c r="B158" s="28" t="s">
        <v>36</v>
      </c>
      <c r="C158" s="40">
        <v>20</v>
      </c>
      <c r="D158" s="195">
        <v>28</v>
      </c>
      <c r="E158" s="40">
        <f t="shared" si="16"/>
        <v>-8</v>
      </c>
      <c r="F158" s="212">
        <f t="shared" si="17"/>
        <v>-0.16666666666666666</v>
      </c>
      <c r="H158" s="60" t="s">
        <v>122</v>
      </c>
      <c r="I158" s="28" t="s">
        <v>123</v>
      </c>
      <c r="J158" s="195">
        <v>41</v>
      </c>
      <c r="K158" s="195">
        <v>55</v>
      </c>
      <c r="L158" s="31">
        <f t="shared" si="18"/>
        <v>-14</v>
      </c>
      <c r="M158" s="325">
        <f t="shared" si="19"/>
        <v>-0.34146341463414637</v>
      </c>
    </row>
    <row r="159" spans="1:13" x14ac:dyDescent="0.25">
      <c r="A159" s="78" t="s">
        <v>159</v>
      </c>
      <c r="B159" s="28" t="s">
        <v>160</v>
      </c>
      <c r="C159" s="40">
        <v>36</v>
      </c>
      <c r="D159" s="63">
        <v>51</v>
      </c>
      <c r="E159" s="63">
        <f t="shared" si="16"/>
        <v>-15</v>
      </c>
      <c r="F159" s="221">
        <f t="shared" si="17"/>
        <v>-0.17241379310344829</v>
      </c>
      <c r="H159" s="48" t="s">
        <v>155</v>
      </c>
      <c r="I159" s="28" t="s">
        <v>130</v>
      </c>
      <c r="J159" s="63">
        <v>46</v>
      </c>
      <c r="K159" s="63">
        <v>62</v>
      </c>
      <c r="L159" s="63">
        <f t="shared" si="18"/>
        <v>-16</v>
      </c>
      <c r="M159" s="221">
        <f t="shared" si="19"/>
        <v>-0.34782608695652173</v>
      </c>
    </row>
    <row r="160" spans="1:13" x14ac:dyDescent="0.25">
      <c r="A160" s="60" t="s">
        <v>374</v>
      </c>
      <c r="B160" s="28" t="s">
        <v>375</v>
      </c>
      <c r="C160" s="40">
        <v>94</v>
      </c>
      <c r="D160" s="195">
        <v>134</v>
      </c>
      <c r="E160" s="40">
        <f t="shared" si="16"/>
        <v>-40</v>
      </c>
      <c r="F160" s="212">
        <f t="shared" si="17"/>
        <v>-0.17543859649122806</v>
      </c>
      <c r="H160" s="78" t="s">
        <v>304</v>
      </c>
      <c r="I160" s="28" t="s">
        <v>163</v>
      </c>
      <c r="J160" s="195">
        <v>128</v>
      </c>
      <c r="K160" s="195">
        <v>176</v>
      </c>
      <c r="L160" s="31">
        <f t="shared" si="18"/>
        <v>-48</v>
      </c>
      <c r="M160" s="325">
        <f t="shared" si="19"/>
        <v>-0.375</v>
      </c>
    </row>
    <row r="161" spans="1:13" x14ac:dyDescent="0.25">
      <c r="A161" s="35" t="s">
        <v>114</v>
      </c>
      <c r="B161" s="36" t="s">
        <v>115</v>
      </c>
      <c r="C161" s="40">
        <v>39</v>
      </c>
      <c r="D161" s="195">
        <v>56</v>
      </c>
      <c r="E161" s="40">
        <f t="shared" si="16"/>
        <v>-17</v>
      </c>
      <c r="F161" s="212">
        <f t="shared" si="17"/>
        <v>-0.17894736842105263</v>
      </c>
      <c r="H161" s="48" t="s">
        <v>285</v>
      </c>
      <c r="I161" s="43" t="s">
        <v>286</v>
      </c>
      <c r="J161" s="195">
        <v>67</v>
      </c>
      <c r="K161" s="195">
        <v>100</v>
      </c>
      <c r="L161" s="31">
        <f t="shared" si="18"/>
        <v>-33</v>
      </c>
      <c r="M161" s="325">
        <f t="shared" si="19"/>
        <v>-0.4925373134328358</v>
      </c>
    </row>
    <row r="162" spans="1:13" x14ac:dyDescent="0.25">
      <c r="A162" s="51" t="s">
        <v>55</v>
      </c>
      <c r="B162" s="36" t="s">
        <v>56</v>
      </c>
      <c r="C162" s="40">
        <v>27</v>
      </c>
      <c r="D162" s="195">
        <v>39</v>
      </c>
      <c r="E162" s="40">
        <f t="shared" si="16"/>
        <v>-12</v>
      </c>
      <c r="F162" s="212">
        <f t="shared" si="17"/>
        <v>-0.18181818181818182</v>
      </c>
      <c r="H162" s="79" t="s">
        <v>92</v>
      </c>
      <c r="I162" s="28" t="s">
        <v>93</v>
      </c>
      <c r="J162" s="195">
        <v>32</v>
      </c>
      <c r="K162" s="195">
        <v>48</v>
      </c>
      <c r="L162" s="31">
        <f t="shared" si="18"/>
        <v>-16</v>
      </c>
      <c r="M162" s="325">
        <f t="shared" si="19"/>
        <v>-0.5</v>
      </c>
    </row>
    <row r="163" spans="1:13" x14ac:dyDescent="0.25">
      <c r="A163" s="60" t="s">
        <v>323</v>
      </c>
      <c r="B163" s="28" t="s">
        <v>324</v>
      </c>
      <c r="C163" s="40">
        <v>50</v>
      </c>
      <c r="D163" s="195">
        <v>73</v>
      </c>
      <c r="E163" s="40">
        <f t="shared" si="16"/>
        <v>-23</v>
      </c>
      <c r="F163" s="212">
        <f t="shared" si="17"/>
        <v>-0.18699186991869918</v>
      </c>
      <c r="H163" s="48" t="s">
        <v>348</v>
      </c>
      <c r="I163" s="28" t="s">
        <v>36</v>
      </c>
      <c r="J163" s="195">
        <v>28</v>
      </c>
      <c r="K163" s="195">
        <v>42</v>
      </c>
      <c r="L163" s="31">
        <f t="shared" si="18"/>
        <v>-14</v>
      </c>
      <c r="M163" s="325">
        <f t="shared" si="19"/>
        <v>-0.5</v>
      </c>
    </row>
    <row r="164" spans="1:13" x14ac:dyDescent="0.25">
      <c r="A164" s="42" t="s">
        <v>253</v>
      </c>
      <c r="B164" s="43" t="s">
        <v>254</v>
      </c>
      <c r="C164" s="40">
        <v>19</v>
      </c>
      <c r="D164" s="195">
        <v>28</v>
      </c>
      <c r="E164" s="40">
        <f t="shared" si="16"/>
        <v>-9</v>
      </c>
      <c r="F164" s="212">
        <f t="shared" si="17"/>
        <v>-0.19148936170212766</v>
      </c>
      <c r="H164" s="78" t="s">
        <v>352</v>
      </c>
      <c r="I164" s="28" t="s">
        <v>353</v>
      </c>
      <c r="J164" s="63">
        <v>2</v>
      </c>
      <c r="K164" s="195">
        <v>3</v>
      </c>
      <c r="L164" s="31">
        <f t="shared" si="18"/>
        <v>-1</v>
      </c>
      <c r="M164" s="325">
        <f t="shared" si="19"/>
        <v>-0.5</v>
      </c>
    </row>
    <row r="165" spans="1:13" x14ac:dyDescent="0.25">
      <c r="A165" s="59" t="s">
        <v>282</v>
      </c>
      <c r="B165" s="43" t="s">
        <v>283</v>
      </c>
      <c r="C165" s="40">
        <v>42</v>
      </c>
      <c r="D165" s="195">
        <v>62</v>
      </c>
      <c r="E165" s="40">
        <f t="shared" si="16"/>
        <v>-20</v>
      </c>
      <c r="F165" s="212">
        <f t="shared" si="17"/>
        <v>-0.19230769230769232</v>
      </c>
      <c r="H165" s="42" t="s">
        <v>221</v>
      </c>
      <c r="I165" s="28" t="s">
        <v>224</v>
      </c>
      <c r="J165" s="63">
        <v>38</v>
      </c>
      <c r="K165" s="63">
        <v>61</v>
      </c>
      <c r="L165" s="63">
        <f t="shared" si="18"/>
        <v>-23</v>
      </c>
      <c r="M165" s="221">
        <f t="shared" si="19"/>
        <v>-0.60526315789473684</v>
      </c>
    </row>
    <row r="166" spans="1:13" x14ac:dyDescent="0.25">
      <c r="A166" s="78" t="s">
        <v>161</v>
      </c>
      <c r="B166" s="28" t="s">
        <v>163</v>
      </c>
      <c r="C166" s="40">
        <v>81</v>
      </c>
      <c r="D166" s="63">
        <v>121</v>
      </c>
      <c r="E166" s="63">
        <f t="shared" si="16"/>
        <v>-40</v>
      </c>
      <c r="F166" s="221">
        <f t="shared" si="17"/>
        <v>-0.19801980198019803</v>
      </c>
      <c r="H166" s="42" t="s">
        <v>131</v>
      </c>
      <c r="I166" s="28" t="s">
        <v>133</v>
      </c>
      <c r="J166" s="195">
        <v>52</v>
      </c>
      <c r="K166" s="195">
        <v>84</v>
      </c>
      <c r="L166" s="31">
        <f t="shared" si="18"/>
        <v>-32</v>
      </c>
      <c r="M166" s="325">
        <f t="shared" si="19"/>
        <v>-0.61538461538461542</v>
      </c>
    </row>
    <row r="167" spans="1:13" x14ac:dyDescent="0.25">
      <c r="A167" s="48" t="s">
        <v>139</v>
      </c>
      <c r="B167" s="28" t="s">
        <v>141</v>
      </c>
      <c r="C167" s="40">
        <v>28</v>
      </c>
      <c r="D167" s="195">
        <v>44</v>
      </c>
      <c r="E167" s="40">
        <f t="shared" si="16"/>
        <v>-16</v>
      </c>
      <c r="F167" s="212">
        <f t="shared" si="17"/>
        <v>-0.22222222222222221</v>
      </c>
      <c r="H167" s="249" t="s">
        <v>239</v>
      </c>
      <c r="I167" s="43" t="s">
        <v>184</v>
      </c>
      <c r="J167" s="195">
        <v>80</v>
      </c>
      <c r="K167" s="195">
        <v>130</v>
      </c>
      <c r="L167" s="31">
        <f t="shared" si="18"/>
        <v>-50</v>
      </c>
      <c r="M167" s="325">
        <f t="shared" si="19"/>
        <v>-0.625</v>
      </c>
    </row>
    <row r="168" spans="1:13" x14ac:dyDescent="0.25">
      <c r="A168" s="42" t="s">
        <v>135</v>
      </c>
      <c r="B168" s="43" t="s">
        <v>136</v>
      </c>
      <c r="C168" s="40">
        <v>72</v>
      </c>
      <c r="D168" s="63">
        <v>115</v>
      </c>
      <c r="E168" s="63">
        <f t="shared" ref="E168:E183" si="20">+C168-D168</f>
        <v>-43</v>
      </c>
      <c r="F168" s="221">
        <f t="shared" ref="F168:F184" si="21">+E168/(C168+D168)</f>
        <v>-0.22994652406417113</v>
      </c>
      <c r="H168" s="41" t="s">
        <v>279</v>
      </c>
      <c r="I168" s="28" t="s">
        <v>280</v>
      </c>
      <c r="J168" s="195">
        <v>55</v>
      </c>
      <c r="K168" s="63">
        <v>91</v>
      </c>
      <c r="L168" s="63">
        <f t="shared" ref="L168:L199" si="22">+J168-K168</f>
        <v>-36</v>
      </c>
      <c r="M168" s="221">
        <f t="shared" ref="M168:M199" si="23">+L168/J168</f>
        <v>-0.65454545454545454</v>
      </c>
    </row>
    <row r="169" spans="1:13" x14ac:dyDescent="0.25">
      <c r="A169" s="41" t="s">
        <v>218</v>
      </c>
      <c r="B169" s="28" t="s">
        <v>149</v>
      </c>
      <c r="C169" s="40">
        <v>11</v>
      </c>
      <c r="D169" s="195">
        <v>18</v>
      </c>
      <c r="E169" s="40">
        <f t="shared" si="20"/>
        <v>-7</v>
      </c>
      <c r="F169" s="212">
        <f t="shared" si="21"/>
        <v>-0.2413793103448276</v>
      </c>
      <c r="H169" s="42" t="s">
        <v>131</v>
      </c>
      <c r="I169" s="28" t="s">
        <v>132</v>
      </c>
      <c r="J169" s="195">
        <v>101</v>
      </c>
      <c r="K169" s="63">
        <v>172</v>
      </c>
      <c r="L169" s="63">
        <f t="shared" si="22"/>
        <v>-71</v>
      </c>
      <c r="M169" s="221">
        <f t="shared" si="23"/>
        <v>-0.70297029702970293</v>
      </c>
    </row>
    <row r="170" spans="1:13" x14ac:dyDescent="0.25">
      <c r="A170" s="59" t="s">
        <v>309</v>
      </c>
      <c r="B170" s="28" t="s">
        <v>310</v>
      </c>
      <c r="C170" s="40">
        <v>22</v>
      </c>
      <c r="D170" s="195">
        <v>36</v>
      </c>
      <c r="E170" s="40">
        <f t="shared" si="20"/>
        <v>-14</v>
      </c>
      <c r="F170" s="212">
        <f t="shared" si="21"/>
        <v>-0.2413793103448276</v>
      </c>
      <c r="H170" s="44" t="s">
        <v>67</v>
      </c>
      <c r="I170" s="28" t="s">
        <v>69</v>
      </c>
      <c r="J170" s="195">
        <v>14</v>
      </c>
      <c r="K170" s="63">
        <v>26</v>
      </c>
      <c r="L170" s="63">
        <f t="shared" si="22"/>
        <v>-12</v>
      </c>
      <c r="M170" s="221">
        <f t="shared" si="23"/>
        <v>-0.8571428571428571</v>
      </c>
    </row>
    <row r="171" spans="1:13" x14ac:dyDescent="0.25">
      <c r="A171" s="48" t="s">
        <v>73</v>
      </c>
      <c r="B171" s="28" t="s">
        <v>74</v>
      </c>
      <c r="C171" s="40">
        <v>15</v>
      </c>
      <c r="D171" s="63">
        <v>25</v>
      </c>
      <c r="E171" s="63">
        <f t="shared" si="20"/>
        <v>-10</v>
      </c>
      <c r="F171" s="221">
        <f t="shared" si="21"/>
        <v>-0.25</v>
      </c>
      <c r="H171" s="50" t="s">
        <v>142</v>
      </c>
      <c r="I171" s="28" t="s">
        <v>143</v>
      </c>
      <c r="J171" s="195">
        <v>31</v>
      </c>
      <c r="K171" s="195">
        <v>59</v>
      </c>
      <c r="L171" s="31">
        <f t="shared" si="22"/>
        <v>-28</v>
      </c>
      <c r="M171" s="325">
        <f t="shared" si="23"/>
        <v>-0.90322580645161288</v>
      </c>
    </row>
    <row r="172" spans="1:13" x14ac:dyDescent="0.25">
      <c r="A172" s="27" t="s">
        <v>221</v>
      </c>
      <c r="B172" s="28" t="s">
        <v>222</v>
      </c>
      <c r="C172" s="40">
        <v>30</v>
      </c>
      <c r="D172" s="195">
        <v>50</v>
      </c>
      <c r="E172" s="40">
        <f t="shared" si="20"/>
        <v>-20</v>
      </c>
      <c r="F172" s="212">
        <f t="shared" si="21"/>
        <v>-0.25</v>
      </c>
      <c r="H172" s="35" t="s">
        <v>47</v>
      </c>
      <c r="I172" s="49" t="s">
        <v>49</v>
      </c>
      <c r="J172" s="195">
        <v>45</v>
      </c>
      <c r="K172" s="195">
        <v>89</v>
      </c>
      <c r="L172" s="31">
        <f t="shared" si="22"/>
        <v>-44</v>
      </c>
      <c r="M172" s="325">
        <f t="shared" si="23"/>
        <v>-0.97777777777777775</v>
      </c>
    </row>
    <row r="173" spans="1:13" x14ac:dyDescent="0.25">
      <c r="A173" s="42" t="s">
        <v>131</v>
      </c>
      <c r="B173" s="28" t="s">
        <v>132</v>
      </c>
      <c r="C173" s="40">
        <v>59</v>
      </c>
      <c r="D173" s="195">
        <v>101</v>
      </c>
      <c r="E173" s="40">
        <f t="shared" si="20"/>
        <v>-42</v>
      </c>
      <c r="F173" s="212">
        <f t="shared" si="21"/>
        <v>-0.26250000000000001</v>
      </c>
      <c r="H173" s="41" t="s">
        <v>371</v>
      </c>
      <c r="I173" s="43" t="s">
        <v>237</v>
      </c>
      <c r="J173" s="195">
        <v>59</v>
      </c>
      <c r="K173" s="195">
        <v>118</v>
      </c>
      <c r="L173" s="31">
        <f t="shared" si="22"/>
        <v>-59</v>
      </c>
      <c r="M173" s="325">
        <f t="shared" si="23"/>
        <v>-1</v>
      </c>
    </row>
    <row r="174" spans="1:13" x14ac:dyDescent="0.25">
      <c r="A174" s="42" t="s">
        <v>131</v>
      </c>
      <c r="B174" s="28" t="s">
        <v>133</v>
      </c>
      <c r="C174" s="40">
        <v>29</v>
      </c>
      <c r="D174" s="195">
        <v>52</v>
      </c>
      <c r="E174" s="40">
        <f t="shared" si="20"/>
        <v>-23</v>
      </c>
      <c r="F174" s="212">
        <f t="shared" si="21"/>
        <v>-0.2839506172839506</v>
      </c>
      <c r="H174" s="41" t="s">
        <v>39</v>
      </c>
      <c r="I174" s="28" t="s">
        <v>40</v>
      </c>
      <c r="J174" s="195">
        <v>3</v>
      </c>
      <c r="K174" s="195">
        <v>6</v>
      </c>
      <c r="L174" s="31">
        <f t="shared" si="22"/>
        <v>-3</v>
      </c>
      <c r="M174" s="325">
        <f t="shared" si="23"/>
        <v>-1</v>
      </c>
    </row>
    <row r="175" spans="1:13" x14ac:dyDescent="0.25">
      <c r="A175" s="48" t="s">
        <v>392</v>
      </c>
      <c r="B175" s="28" t="s">
        <v>393</v>
      </c>
      <c r="C175" s="40">
        <v>32</v>
      </c>
      <c r="D175" s="63">
        <v>58</v>
      </c>
      <c r="E175" s="63">
        <f t="shared" si="20"/>
        <v>-26</v>
      </c>
      <c r="F175" s="221">
        <f t="shared" si="21"/>
        <v>-0.28888888888888886</v>
      </c>
      <c r="H175" s="51" t="s">
        <v>55</v>
      </c>
      <c r="I175" s="36" t="s">
        <v>56</v>
      </c>
      <c r="J175" s="195">
        <v>39</v>
      </c>
      <c r="K175" s="63">
        <v>79</v>
      </c>
      <c r="L175" s="63">
        <f t="shared" si="22"/>
        <v>-40</v>
      </c>
      <c r="M175" s="221">
        <f t="shared" si="23"/>
        <v>-1.0256410256410255</v>
      </c>
    </row>
    <row r="176" spans="1:13" x14ac:dyDescent="0.25">
      <c r="A176" s="78" t="s">
        <v>199</v>
      </c>
      <c r="B176" s="28" t="s">
        <v>200</v>
      </c>
      <c r="C176" s="40">
        <v>2</v>
      </c>
      <c r="D176" s="195">
        <v>4</v>
      </c>
      <c r="E176" s="40">
        <f t="shared" si="20"/>
        <v>-2</v>
      </c>
      <c r="F176" s="212">
        <f t="shared" si="21"/>
        <v>-0.33333333333333331</v>
      </c>
      <c r="H176" s="35" t="s">
        <v>114</v>
      </c>
      <c r="I176" s="36" t="s">
        <v>115</v>
      </c>
      <c r="J176" s="195">
        <v>56</v>
      </c>
      <c r="K176" s="195">
        <v>119</v>
      </c>
      <c r="L176" s="31">
        <f t="shared" si="22"/>
        <v>-63</v>
      </c>
      <c r="M176" s="325">
        <f t="shared" si="23"/>
        <v>-1.125</v>
      </c>
    </row>
    <row r="177" spans="1:13" ht="15.75" x14ac:dyDescent="0.25">
      <c r="A177" s="44" t="s">
        <v>170</v>
      </c>
      <c r="B177" s="28" t="s">
        <v>171</v>
      </c>
      <c r="C177" s="40">
        <v>11</v>
      </c>
      <c r="D177" s="195">
        <v>22</v>
      </c>
      <c r="E177" s="40">
        <f t="shared" si="20"/>
        <v>-11</v>
      </c>
      <c r="F177" s="212">
        <f t="shared" si="21"/>
        <v>-0.33333333333333331</v>
      </c>
      <c r="H177" s="234" t="s">
        <v>159</v>
      </c>
      <c r="I177" s="235" t="s">
        <v>160</v>
      </c>
      <c r="J177" s="63">
        <v>51</v>
      </c>
      <c r="K177" s="63">
        <v>127</v>
      </c>
      <c r="L177" s="63">
        <f t="shared" si="22"/>
        <v>-76</v>
      </c>
      <c r="M177" s="221">
        <f t="shared" si="23"/>
        <v>-1.4901960784313726</v>
      </c>
    </row>
    <row r="178" spans="1:13" x14ac:dyDescent="0.25">
      <c r="A178" s="100" t="s">
        <v>380</v>
      </c>
      <c r="B178" s="28" t="s">
        <v>381</v>
      </c>
      <c r="C178" s="40">
        <v>7</v>
      </c>
      <c r="D178" s="195">
        <v>15</v>
      </c>
      <c r="E178" s="40">
        <f t="shared" si="20"/>
        <v>-8</v>
      </c>
      <c r="F178" s="212">
        <f t="shared" si="21"/>
        <v>-0.36363636363636365</v>
      </c>
      <c r="H178" s="41" t="s">
        <v>338</v>
      </c>
      <c r="I178" s="28" t="s">
        <v>339</v>
      </c>
      <c r="J178" s="63">
        <v>59</v>
      </c>
      <c r="K178" s="63">
        <v>150</v>
      </c>
      <c r="L178" s="63">
        <f t="shared" si="22"/>
        <v>-91</v>
      </c>
      <c r="M178" s="221">
        <f t="shared" si="23"/>
        <v>-1.5423728813559323</v>
      </c>
    </row>
    <row r="179" spans="1:13" x14ac:dyDescent="0.25">
      <c r="A179" s="78" t="s">
        <v>119</v>
      </c>
      <c r="B179" s="43" t="s">
        <v>120</v>
      </c>
      <c r="C179" s="40">
        <v>33</v>
      </c>
      <c r="D179" s="63">
        <v>85</v>
      </c>
      <c r="E179" s="63">
        <f t="shared" si="20"/>
        <v>-52</v>
      </c>
      <c r="F179" s="221">
        <f t="shared" si="21"/>
        <v>-0.44067796610169491</v>
      </c>
      <c r="H179" s="103" t="s">
        <v>464</v>
      </c>
      <c r="I179" s="28" t="s">
        <v>240</v>
      </c>
      <c r="J179" s="195">
        <v>17</v>
      </c>
      <c r="K179" s="63">
        <v>44</v>
      </c>
      <c r="L179" s="63">
        <f t="shared" si="22"/>
        <v>-27</v>
      </c>
      <c r="M179" s="221">
        <f t="shared" si="23"/>
        <v>-1.588235294117647</v>
      </c>
    </row>
    <row r="180" spans="1:13" x14ac:dyDescent="0.25">
      <c r="A180" s="27" t="s">
        <v>290</v>
      </c>
      <c r="B180" s="28" t="s">
        <v>291</v>
      </c>
      <c r="C180" s="40">
        <v>3</v>
      </c>
      <c r="D180" s="195">
        <v>8</v>
      </c>
      <c r="E180" s="40">
        <f t="shared" si="20"/>
        <v>-5</v>
      </c>
      <c r="F180" s="212">
        <f t="shared" si="21"/>
        <v>-0.45454545454545453</v>
      </c>
      <c r="H180" s="41" t="s">
        <v>456</v>
      </c>
      <c r="I180" s="28" t="s">
        <v>154</v>
      </c>
      <c r="J180" s="195">
        <v>5</v>
      </c>
      <c r="K180" s="195">
        <v>13</v>
      </c>
      <c r="L180" s="31">
        <f t="shared" si="22"/>
        <v>-8</v>
      </c>
      <c r="M180" s="325">
        <f t="shared" si="23"/>
        <v>-1.6</v>
      </c>
    </row>
    <row r="181" spans="1:13" x14ac:dyDescent="0.25">
      <c r="A181" s="78" t="s">
        <v>261</v>
      </c>
      <c r="B181" s="28" t="s">
        <v>262</v>
      </c>
      <c r="C181" s="40">
        <v>6</v>
      </c>
      <c r="D181" s="195">
        <v>20</v>
      </c>
      <c r="E181" s="40">
        <f t="shared" si="20"/>
        <v>-14</v>
      </c>
      <c r="F181" s="212">
        <f t="shared" si="21"/>
        <v>-0.53846153846153844</v>
      </c>
      <c r="H181" s="79" t="s">
        <v>452</v>
      </c>
      <c r="I181" s="28" t="s">
        <v>453</v>
      </c>
      <c r="J181" s="195"/>
      <c r="K181" s="63">
        <v>83</v>
      </c>
      <c r="L181" s="63"/>
      <c r="M181" s="221"/>
    </row>
    <row r="182" spans="1:13" x14ac:dyDescent="0.25">
      <c r="A182" s="59" t="s">
        <v>360</v>
      </c>
      <c r="B182" s="28" t="s">
        <v>130</v>
      </c>
      <c r="C182" s="40">
        <v>1</v>
      </c>
      <c r="D182" s="195">
        <v>6</v>
      </c>
      <c r="E182" s="40">
        <f t="shared" si="20"/>
        <v>-5</v>
      </c>
      <c r="F182" s="212">
        <f t="shared" si="21"/>
        <v>-0.7142857142857143</v>
      </c>
      <c r="H182" s="48" t="s">
        <v>480</v>
      </c>
      <c r="I182" s="28" t="s">
        <v>169</v>
      </c>
      <c r="J182" s="195"/>
      <c r="K182" s="195">
        <v>181</v>
      </c>
      <c r="L182" s="31"/>
      <c r="M182" s="325"/>
    </row>
    <row r="183" spans="1:13" x14ac:dyDescent="0.25">
      <c r="A183" s="48" t="s">
        <v>101</v>
      </c>
      <c r="B183" s="43" t="s">
        <v>103</v>
      </c>
      <c r="C183" s="40">
        <v>8</v>
      </c>
      <c r="D183" s="63">
        <v>75</v>
      </c>
      <c r="E183" s="63">
        <f t="shared" si="20"/>
        <v>-67</v>
      </c>
      <c r="F183" s="221">
        <f t="shared" si="21"/>
        <v>-0.80722891566265065</v>
      </c>
      <c r="H183" s="44" t="s">
        <v>450</v>
      </c>
      <c r="I183" s="28" t="s">
        <v>375</v>
      </c>
      <c r="J183" s="195"/>
      <c r="K183" s="63">
        <v>37</v>
      </c>
      <c r="L183" s="63"/>
      <c r="M183" s="221"/>
    </row>
    <row r="184" spans="1:13" x14ac:dyDescent="0.25">
      <c r="A184" s="41" t="s">
        <v>425</v>
      </c>
      <c r="B184" s="43" t="s">
        <v>426</v>
      </c>
      <c r="C184" s="40"/>
      <c r="D184" s="63">
        <v>1</v>
      </c>
      <c r="E184" s="63">
        <v>0</v>
      </c>
      <c r="F184" s="221">
        <f t="shared" si="21"/>
        <v>0</v>
      </c>
      <c r="H184" s="104" t="s">
        <v>451</v>
      </c>
      <c r="I184" s="28" t="s">
        <v>322</v>
      </c>
      <c r="J184" s="195"/>
      <c r="K184" s="63">
        <v>102</v>
      </c>
      <c r="L184" s="63"/>
      <c r="M184" s="221"/>
    </row>
    <row r="185" spans="1:13" x14ac:dyDescent="0.25">
      <c r="H185" s="44" t="s">
        <v>451</v>
      </c>
      <c r="I185" s="28" t="s">
        <v>138</v>
      </c>
      <c r="J185" s="195"/>
      <c r="K185" s="63">
        <v>108</v>
      </c>
      <c r="L185" s="63"/>
      <c r="M185" s="221"/>
    </row>
    <row r="186" spans="1:13" x14ac:dyDescent="0.25">
      <c r="H186" s="104" t="s">
        <v>104</v>
      </c>
      <c r="I186" s="43" t="s">
        <v>454</v>
      </c>
      <c r="J186" s="195"/>
      <c r="K186" s="195">
        <v>192</v>
      </c>
      <c r="L186" s="31"/>
      <c r="M186" s="325"/>
    </row>
    <row r="187" spans="1:13" x14ac:dyDescent="0.25">
      <c r="H187" s="44" t="s">
        <v>152</v>
      </c>
      <c r="I187" s="28" t="s">
        <v>455</v>
      </c>
      <c r="J187" s="195"/>
      <c r="K187" s="63">
        <v>70</v>
      </c>
      <c r="L187" s="63"/>
      <c r="M187" s="221"/>
    </row>
    <row r="188" spans="1:13" x14ac:dyDescent="0.25">
      <c r="H188" s="60" t="s">
        <v>157</v>
      </c>
      <c r="I188" s="43" t="s">
        <v>457</v>
      </c>
      <c r="J188" s="195"/>
      <c r="K188" s="195">
        <v>108</v>
      </c>
      <c r="L188" s="31"/>
      <c r="M188" s="325"/>
    </row>
    <row r="189" spans="1:13" x14ac:dyDescent="0.25">
      <c r="H189" s="247" t="s">
        <v>159</v>
      </c>
      <c r="I189" s="28" t="s">
        <v>458</v>
      </c>
      <c r="J189" s="195"/>
      <c r="K189" s="195">
        <v>195</v>
      </c>
      <c r="L189" s="31"/>
      <c r="M189" s="325"/>
    </row>
    <row r="190" spans="1:13" x14ac:dyDescent="0.25">
      <c r="H190" s="44" t="s">
        <v>197</v>
      </c>
      <c r="I190" s="43" t="s">
        <v>318</v>
      </c>
      <c r="J190" s="195"/>
      <c r="K190" s="63">
        <v>153</v>
      </c>
      <c r="L190" s="63"/>
      <c r="M190" s="221"/>
    </row>
    <row r="191" spans="1:13" x14ac:dyDescent="0.25">
      <c r="H191" s="44" t="s">
        <v>459</v>
      </c>
      <c r="I191" s="28" t="s">
        <v>460</v>
      </c>
      <c r="J191" s="195"/>
      <c r="K191" s="63">
        <v>178</v>
      </c>
      <c r="L191" s="63"/>
      <c r="M191" s="221"/>
    </row>
    <row r="192" spans="1:13" x14ac:dyDescent="0.25">
      <c r="H192" s="44" t="s">
        <v>461</v>
      </c>
      <c r="I192" s="28" t="s">
        <v>462</v>
      </c>
      <c r="J192" s="195"/>
      <c r="K192" s="63">
        <v>74</v>
      </c>
      <c r="L192" s="63"/>
      <c r="M192" s="221"/>
    </row>
    <row r="193" spans="8:13" x14ac:dyDescent="0.25">
      <c r="H193" s="79" t="s">
        <v>229</v>
      </c>
      <c r="I193" s="43" t="s">
        <v>463</v>
      </c>
      <c r="J193" s="195"/>
      <c r="K193" s="63">
        <v>136</v>
      </c>
      <c r="L193" s="63"/>
      <c r="M193" s="221"/>
    </row>
    <row r="194" spans="8:13" x14ac:dyDescent="0.25">
      <c r="H194" s="104" t="s">
        <v>465</v>
      </c>
      <c r="I194" s="43" t="s">
        <v>466</v>
      </c>
      <c r="J194" s="195"/>
      <c r="K194" s="63">
        <v>29</v>
      </c>
      <c r="L194" s="63"/>
      <c r="M194" s="221"/>
    </row>
    <row r="195" spans="8:13" x14ac:dyDescent="0.25">
      <c r="H195" s="44" t="s">
        <v>467</v>
      </c>
      <c r="I195" s="43" t="s">
        <v>204</v>
      </c>
      <c r="J195" s="195"/>
      <c r="K195" s="63">
        <v>127</v>
      </c>
      <c r="L195" s="63"/>
      <c r="M195" s="221"/>
    </row>
    <row r="196" spans="8:13" x14ac:dyDescent="0.25">
      <c r="H196" s="48" t="s">
        <v>468</v>
      </c>
      <c r="I196" s="28" t="s">
        <v>469</v>
      </c>
      <c r="J196" s="195"/>
      <c r="K196" s="195">
        <v>28</v>
      </c>
      <c r="L196" s="31"/>
      <c r="M196" s="325"/>
    </row>
    <row r="197" spans="8:13" x14ac:dyDescent="0.25">
      <c r="H197" s="250" t="s">
        <v>470</v>
      </c>
      <c r="I197" s="28" t="s">
        <v>471</v>
      </c>
      <c r="J197" s="195"/>
      <c r="K197" s="63">
        <v>3</v>
      </c>
      <c r="L197" s="63"/>
      <c r="M197" s="221"/>
    </row>
    <row r="198" spans="8:13" x14ac:dyDescent="0.25">
      <c r="H198" s="250" t="s">
        <v>472</v>
      </c>
      <c r="I198" s="43" t="s">
        <v>473</v>
      </c>
      <c r="J198" s="195"/>
      <c r="K198" s="63">
        <v>103</v>
      </c>
      <c r="L198" s="63"/>
      <c r="M198" s="221"/>
    </row>
    <row r="199" spans="8:13" x14ac:dyDescent="0.25">
      <c r="H199" s="253" t="s">
        <v>474</v>
      </c>
      <c r="I199" s="43" t="s">
        <v>475</v>
      </c>
      <c r="J199" s="195"/>
      <c r="K199" s="195">
        <v>27</v>
      </c>
      <c r="L199" s="31"/>
      <c r="M199" s="325"/>
    </row>
    <row r="200" spans="8:13" x14ac:dyDescent="0.25">
      <c r="H200" s="104" t="s">
        <v>476</v>
      </c>
      <c r="I200" s="28" t="s">
        <v>311</v>
      </c>
      <c r="J200" s="195"/>
      <c r="K200" s="195">
        <v>38</v>
      </c>
      <c r="L200" s="31"/>
      <c r="M200" s="325"/>
    </row>
    <row r="201" spans="8:13" x14ac:dyDescent="0.25">
      <c r="H201" s="44" t="s">
        <v>314</v>
      </c>
      <c r="I201" s="43" t="s">
        <v>478</v>
      </c>
      <c r="J201" s="195"/>
      <c r="K201" s="63">
        <v>168</v>
      </c>
      <c r="L201" s="63"/>
      <c r="M201" s="221"/>
    </row>
    <row r="202" spans="8:13" x14ac:dyDescent="0.25">
      <c r="H202" s="92" t="s">
        <v>481</v>
      </c>
      <c r="I202" s="28" t="s">
        <v>482</v>
      </c>
      <c r="J202" s="195"/>
      <c r="K202" s="195">
        <v>159</v>
      </c>
      <c r="L202" s="31"/>
      <c r="M202" s="325"/>
    </row>
    <row r="203" spans="8:13" x14ac:dyDescent="0.25">
      <c r="H203" s="103" t="s">
        <v>504</v>
      </c>
      <c r="I203" s="28" t="s">
        <v>111</v>
      </c>
      <c r="J203" s="195"/>
      <c r="K203" s="63">
        <v>169</v>
      </c>
      <c r="L203" s="63"/>
      <c r="M203" s="221"/>
    </row>
    <row r="204" spans="8:13" x14ac:dyDescent="0.25">
      <c r="H204" s="42" t="s">
        <v>378</v>
      </c>
      <c r="I204" s="43" t="s">
        <v>484</v>
      </c>
      <c r="J204" s="195"/>
      <c r="K204" s="63">
        <v>195</v>
      </c>
      <c r="L204" s="63"/>
      <c r="M204" s="221"/>
    </row>
  </sheetData>
  <sortState ref="A8:F215">
    <sortCondition descending="1" ref="F8:F215"/>
    <sortCondition descending="1" ref="E8:E21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33"/>
  <sheetViews>
    <sheetView workbookViewId="0">
      <selection sqref="A1:D233"/>
    </sheetView>
  </sheetViews>
  <sheetFormatPr defaultRowHeight="15" x14ac:dyDescent="0.25"/>
  <cols>
    <col min="4" max="4" width="9.7109375" bestFit="1" customWidth="1"/>
  </cols>
  <sheetData>
    <row r="1" spans="1:4" ht="15.75" thickBot="1" x14ac:dyDescent="0.3">
      <c r="A1" t="s">
        <v>445</v>
      </c>
    </row>
    <row r="2" spans="1:4" x14ac:dyDescent="0.25">
      <c r="A2" t="s">
        <v>446</v>
      </c>
      <c r="C2" s="237" t="s">
        <v>2</v>
      </c>
      <c r="D2" s="7" t="s">
        <v>447</v>
      </c>
    </row>
    <row r="3" spans="1:4" x14ac:dyDescent="0.25">
      <c r="A3" t="s">
        <v>448</v>
      </c>
      <c r="C3" s="238" t="s">
        <v>12</v>
      </c>
      <c r="D3" s="14" t="s">
        <v>12</v>
      </c>
    </row>
    <row r="4" spans="1:4" x14ac:dyDescent="0.25">
      <c r="A4" t="s">
        <v>423</v>
      </c>
      <c r="C4" s="238"/>
      <c r="D4" s="14" t="s">
        <v>13</v>
      </c>
    </row>
    <row r="5" spans="1:4" x14ac:dyDescent="0.25">
      <c r="C5" s="239" t="s">
        <v>449</v>
      </c>
      <c r="D5" s="146">
        <v>42710</v>
      </c>
    </row>
    <row r="6" spans="1:4" ht="15.75" thickBot="1" x14ac:dyDescent="0.3">
      <c r="A6" s="240" t="s">
        <v>33</v>
      </c>
      <c r="B6" s="241" t="s">
        <v>34</v>
      </c>
      <c r="C6" s="242"/>
      <c r="D6" s="243"/>
    </row>
    <row r="7" spans="1:4" x14ac:dyDescent="0.25">
      <c r="A7" s="244" t="s">
        <v>35</v>
      </c>
      <c r="B7" s="28" t="s">
        <v>36</v>
      </c>
      <c r="C7" s="245">
        <v>5.958333333333333</v>
      </c>
      <c r="D7" s="47">
        <v>30</v>
      </c>
    </row>
    <row r="8" spans="1:4" x14ac:dyDescent="0.25">
      <c r="A8" s="35" t="s">
        <v>37</v>
      </c>
      <c r="B8" s="36" t="s">
        <v>38</v>
      </c>
      <c r="C8" s="229">
        <v>8</v>
      </c>
      <c r="D8" s="40">
        <v>121</v>
      </c>
    </row>
    <row r="9" spans="1:4" x14ac:dyDescent="0.25">
      <c r="A9" s="41" t="s">
        <v>39</v>
      </c>
      <c r="B9" s="28" t="s">
        <v>40</v>
      </c>
      <c r="C9" s="229">
        <v>4.333333333333333</v>
      </c>
      <c r="D9" s="40">
        <v>3</v>
      </c>
    </row>
    <row r="10" spans="1:4" x14ac:dyDescent="0.25">
      <c r="A10" s="42" t="s">
        <v>41</v>
      </c>
      <c r="B10" s="43" t="s">
        <v>42</v>
      </c>
      <c r="C10" s="229">
        <v>7.5714285714285712</v>
      </c>
      <c r="D10" s="40">
        <v>102</v>
      </c>
    </row>
    <row r="11" spans="1:4" x14ac:dyDescent="0.25">
      <c r="A11" s="35" t="s">
        <v>47</v>
      </c>
      <c r="B11" s="49" t="s">
        <v>49</v>
      </c>
      <c r="C11" s="229">
        <v>6.5714285714285712</v>
      </c>
      <c r="D11" s="40">
        <v>56</v>
      </c>
    </row>
    <row r="12" spans="1:4" x14ac:dyDescent="0.25">
      <c r="A12" s="35" t="s">
        <v>51</v>
      </c>
      <c r="B12" s="36" t="s">
        <v>52</v>
      </c>
      <c r="C12" s="224">
        <v>6.85</v>
      </c>
      <c r="D12" s="40">
        <v>69</v>
      </c>
    </row>
    <row r="13" spans="1:4" x14ac:dyDescent="0.25">
      <c r="A13" s="50" t="s">
        <v>53</v>
      </c>
      <c r="B13" s="28" t="s">
        <v>54</v>
      </c>
      <c r="C13" s="229">
        <v>10.5</v>
      </c>
      <c r="D13" s="40">
        <v>192</v>
      </c>
    </row>
    <row r="14" spans="1:4" x14ac:dyDescent="0.25">
      <c r="A14" s="51" t="s">
        <v>55</v>
      </c>
      <c r="B14" s="36" t="s">
        <v>56</v>
      </c>
      <c r="C14" s="228">
        <v>7.1666999999999996</v>
      </c>
      <c r="D14" s="63">
        <v>83</v>
      </c>
    </row>
    <row r="15" spans="1:4" x14ac:dyDescent="0.25">
      <c r="A15" s="60" t="s">
        <v>59</v>
      </c>
      <c r="B15" s="28" t="s">
        <v>60</v>
      </c>
      <c r="C15" s="224">
        <v>7.7333333333333325</v>
      </c>
      <c r="D15" s="40">
        <v>111</v>
      </c>
    </row>
    <row r="16" spans="1:4" x14ac:dyDescent="0.25">
      <c r="A16" s="62" t="s">
        <v>61</v>
      </c>
      <c r="B16" s="28" t="s">
        <v>62</v>
      </c>
      <c r="C16" s="230">
        <v>6.8888888888888893</v>
      </c>
      <c r="D16" s="40">
        <v>70</v>
      </c>
    </row>
    <row r="17" spans="1:4" x14ac:dyDescent="0.25">
      <c r="A17" s="41" t="s">
        <v>63</v>
      </c>
      <c r="B17" s="43" t="s">
        <v>64</v>
      </c>
      <c r="C17" s="229">
        <v>5.2857142857142856</v>
      </c>
      <c r="D17" s="40">
        <v>16</v>
      </c>
    </row>
    <row r="18" spans="1:4" x14ac:dyDescent="0.25">
      <c r="A18" s="60" t="s">
        <v>65</v>
      </c>
      <c r="B18" s="28" t="s">
        <v>66</v>
      </c>
      <c r="C18" s="228">
        <v>4.7778</v>
      </c>
      <c r="D18" s="63">
        <v>7</v>
      </c>
    </row>
    <row r="19" spans="1:4" x14ac:dyDescent="0.25">
      <c r="A19" s="50" t="s">
        <v>67</v>
      </c>
      <c r="B19" s="28" t="s">
        <v>68</v>
      </c>
      <c r="C19" s="228">
        <v>8</v>
      </c>
      <c r="D19" s="63">
        <v>121</v>
      </c>
    </row>
    <row r="20" spans="1:4" x14ac:dyDescent="0.25">
      <c r="A20" s="44" t="s">
        <v>67</v>
      </c>
      <c r="B20" s="28" t="s">
        <v>69</v>
      </c>
      <c r="C20" s="225">
        <v>7.4028</v>
      </c>
      <c r="D20" s="63">
        <v>93</v>
      </c>
    </row>
    <row r="21" spans="1:4" x14ac:dyDescent="0.25">
      <c r="A21" s="60" t="s">
        <v>67</v>
      </c>
      <c r="B21" s="28" t="s">
        <v>70</v>
      </c>
      <c r="C21" s="226">
        <v>7.8250000000000002</v>
      </c>
      <c r="D21" s="40">
        <v>115</v>
      </c>
    </row>
    <row r="22" spans="1:4" x14ac:dyDescent="0.25">
      <c r="A22" s="48" t="s">
        <v>73</v>
      </c>
      <c r="B22" s="28" t="s">
        <v>74</v>
      </c>
      <c r="C22" s="230">
        <v>6.3139000000000003</v>
      </c>
      <c r="D22" s="40">
        <v>49</v>
      </c>
    </row>
    <row r="23" spans="1:4" x14ac:dyDescent="0.25">
      <c r="A23" s="44" t="s">
        <v>450</v>
      </c>
      <c r="B23" s="28" t="s">
        <v>375</v>
      </c>
      <c r="C23" s="228">
        <v>7.3333000000000004</v>
      </c>
      <c r="D23" s="63">
        <v>88</v>
      </c>
    </row>
    <row r="24" spans="1:4" x14ac:dyDescent="0.25">
      <c r="A24" s="78" t="s">
        <v>75</v>
      </c>
      <c r="B24" s="28" t="s">
        <v>76</v>
      </c>
      <c r="C24" s="224">
        <v>6.5</v>
      </c>
      <c r="D24" s="40">
        <v>51</v>
      </c>
    </row>
    <row r="25" spans="1:4" x14ac:dyDescent="0.25">
      <c r="A25" s="104" t="s">
        <v>451</v>
      </c>
      <c r="B25" s="28" t="s">
        <v>322</v>
      </c>
      <c r="C25" s="225">
        <v>10.75</v>
      </c>
      <c r="D25" s="63">
        <v>194</v>
      </c>
    </row>
    <row r="26" spans="1:4" x14ac:dyDescent="0.25">
      <c r="A26" s="44" t="s">
        <v>451</v>
      </c>
      <c r="B26" s="28" t="s">
        <v>138</v>
      </c>
      <c r="C26" s="225">
        <v>10</v>
      </c>
      <c r="D26" s="63">
        <v>180</v>
      </c>
    </row>
    <row r="27" spans="1:4" x14ac:dyDescent="0.25">
      <c r="A27" s="48" t="s">
        <v>77</v>
      </c>
      <c r="B27" s="43" t="s">
        <v>78</v>
      </c>
      <c r="C27" s="224">
        <v>6.9722</v>
      </c>
      <c r="D27" s="40">
        <v>74</v>
      </c>
    </row>
    <row r="28" spans="1:4" x14ac:dyDescent="0.25">
      <c r="A28" s="41" t="s">
        <v>77</v>
      </c>
      <c r="B28" s="43" t="s">
        <v>79</v>
      </c>
      <c r="C28" s="229">
        <v>6</v>
      </c>
      <c r="D28" s="40">
        <v>32</v>
      </c>
    </row>
    <row r="29" spans="1:4" x14ac:dyDescent="0.25">
      <c r="A29" s="75" t="s">
        <v>84</v>
      </c>
      <c r="B29" s="43" t="s">
        <v>85</v>
      </c>
      <c r="C29" s="224">
        <v>7.4889000000000001</v>
      </c>
      <c r="D29" s="40">
        <v>97</v>
      </c>
    </row>
    <row r="30" spans="1:4" x14ac:dyDescent="0.25">
      <c r="A30" s="78" t="s">
        <v>86</v>
      </c>
      <c r="B30" s="28" t="s">
        <v>87</v>
      </c>
      <c r="C30" s="230">
        <v>7.9555555555555557</v>
      </c>
      <c r="D30" s="40">
        <v>120</v>
      </c>
    </row>
    <row r="31" spans="1:4" x14ac:dyDescent="0.25">
      <c r="A31" s="92" t="s">
        <v>88</v>
      </c>
      <c r="B31" s="227" t="s">
        <v>89</v>
      </c>
      <c r="C31" s="230">
        <v>8.1036000000000001</v>
      </c>
      <c r="D31" s="40">
        <v>130</v>
      </c>
    </row>
    <row r="32" spans="1:4" x14ac:dyDescent="0.25">
      <c r="A32" s="50" t="s">
        <v>90</v>
      </c>
      <c r="B32" s="28" t="s">
        <v>91</v>
      </c>
      <c r="C32" s="230">
        <v>7</v>
      </c>
      <c r="D32" s="40">
        <v>77</v>
      </c>
    </row>
    <row r="33" spans="1:4" x14ac:dyDescent="0.25">
      <c r="A33" s="79" t="s">
        <v>452</v>
      </c>
      <c r="B33" s="28" t="s">
        <v>453</v>
      </c>
      <c r="C33" s="233">
        <v>9.7142999999999997</v>
      </c>
      <c r="D33" s="63">
        <v>173</v>
      </c>
    </row>
    <row r="34" spans="1:4" x14ac:dyDescent="0.25">
      <c r="A34" s="79" t="s">
        <v>92</v>
      </c>
      <c r="B34" s="28" t="s">
        <v>93</v>
      </c>
      <c r="C34" s="229">
        <v>6.833333333333333</v>
      </c>
      <c r="D34" s="40">
        <v>68</v>
      </c>
    </row>
    <row r="35" spans="1:4" x14ac:dyDescent="0.25">
      <c r="A35" s="42" t="s">
        <v>94</v>
      </c>
      <c r="B35" s="43" t="s">
        <v>95</v>
      </c>
      <c r="C35" s="229">
        <v>5.5</v>
      </c>
      <c r="D35" s="40">
        <v>19</v>
      </c>
    </row>
    <row r="36" spans="1:4" x14ac:dyDescent="0.25">
      <c r="A36" s="41" t="s">
        <v>98</v>
      </c>
      <c r="B36" s="28" t="s">
        <v>100</v>
      </c>
      <c r="C36" s="229">
        <v>6</v>
      </c>
      <c r="D36" s="40">
        <v>32</v>
      </c>
    </row>
    <row r="37" spans="1:4" x14ac:dyDescent="0.25">
      <c r="A37" s="41" t="s">
        <v>101</v>
      </c>
      <c r="B37" s="43" t="s">
        <v>102</v>
      </c>
      <c r="C37" s="230">
        <v>6</v>
      </c>
      <c r="D37" s="40">
        <v>32</v>
      </c>
    </row>
    <row r="38" spans="1:4" x14ac:dyDescent="0.25">
      <c r="A38" s="48" t="s">
        <v>101</v>
      </c>
      <c r="B38" s="43" t="s">
        <v>103</v>
      </c>
      <c r="C38" s="230">
        <v>6.6666999999999996</v>
      </c>
      <c r="D38" s="40">
        <v>58</v>
      </c>
    </row>
    <row r="39" spans="1:4" x14ac:dyDescent="0.25">
      <c r="A39" s="42" t="s">
        <v>104</v>
      </c>
      <c r="B39" s="28" t="s">
        <v>105</v>
      </c>
      <c r="C39" s="224">
        <v>7.2222222222222223</v>
      </c>
      <c r="D39" s="40">
        <v>86</v>
      </c>
    </row>
    <row r="40" spans="1:4" x14ac:dyDescent="0.25">
      <c r="A40" s="104" t="s">
        <v>104</v>
      </c>
      <c r="B40" s="43" t="s">
        <v>454</v>
      </c>
      <c r="C40" s="229">
        <v>10.777799999999999</v>
      </c>
      <c r="D40" s="40">
        <v>195</v>
      </c>
    </row>
    <row r="41" spans="1:4" x14ac:dyDescent="0.25">
      <c r="A41" s="48" t="s">
        <v>442</v>
      </c>
      <c r="B41" s="28" t="s">
        <v>107</v>
      </c>
      <c r="C41" s="230">
        <v>6.5</v>
      </c>
      <c r="D41" s="40">
        <v>51</v>
      </c>
    </row>
    <row r="42" spans="1:4" x14ac:dyDescent="0.25">
      <c r="A42" s="80" t="s">
        <v>108</v>
      </c>
      <c r="B42" s="49" t="s">
        <v>109</v>
      </c>
      <c r="C42" s="225">
        <v>9.1750000000000007</v>
      </c>
      <c r="D42" s="63">
        <v>163</v>
      </c>
    </row>
    <row r="43" spans="1:4" ht="15.75" thickBot="1" x14ac:dyDescent="0.3">
      <c r="A43" s="42" t="s">
        <v>112</v>
      </c>
      <c r="B43" s="28" t="s">
        <v>111</v>
      </c>
      <c r="C43" s="230">
        <v>5.7111000000000001</v>
      </c>
      <c r="D43" s="40">
        <v>26</v>
      </c>
    </row>
    <row r="44" spans="1:4" x14ac:dyDescent="0.25">
      <c r="A44" t="s">
        <v>446</v>
      </c>
      <c r="C44" s="237" t="s">
        <v>2</v>
      </c>
      <c r="D44" s="7" t="s">
        <v>447</v>
      </c>
    </row>
    <row r="45" spans="1:4" x14ac:dyDescent="0.25">
      <c r="A45" t="s">
        <v>448</v>
      </c>
      <c r="C45" s="238" t="s">
        <v>12</v>
      </c>
      <c r="D45" s="14" t="s">
        <v>12</v>
      </c>
    </row>
    <row r="46" spans="1:4" x14ac:dyDescent="0.25">
      <c r="A46" t="s">
        <v>423</v>
      </c>
      <c r="C46" s="238"/>
      <c r="D46" s="14" t="s">
        <v>13</v>
      </c>
    </row>
    <row r="47" spans="1:4" x14ac:dyDescent="0.25">
      <c r="C47" s="239" t="s">
        <v>449</v>
      </c>
      <c r="D47" s="146">
        <v>42710</v>
      </c>
    </row>
    <row r="48" spans="1:4" ht="15.75" thickBot="1" x14ac:dyDescent="0.3">
      <c r="A48" s="240" t="s">
        <v>33</v>
      </c>
      <c r="B48" s="241" t="s">
        <v>34</v>
      </c>
      <c r="C48" s="242"/>
      <c r="D48" s="243"/>
    </row>
    <row r="49" spans="1:4" x14ac:dyDescent="0.25">
      <c r="A49" s="27" t="s">
        <v>112</v>
      </c>
      <c r="B49" s="28" t="s">
        <v>113</v>
      </c>
      <c r="C49" s="223">
        <v>6.9856999999999996</v>
      </c>
      <c r="D49" s="40">
        <v>75</v>
      </c>
    </row>
    <row r="50" spans="1:4" x14ac:dyDescent="0.25">
      <c r="A50" s="35" t="s">
        <v>114</v>
      </c>
      <c r="B50" s="36" t="s">
        <v>115</v>
      </c>
      <c r="C50" s="224">
        <v>7.95</v>
      </c>
      <c r="D50" s="40">
        <v>119</v>
      </c>
    </row>
    <row r="51" spans="1:4" x14ac:dyDescent="0.25">
      <c r="A51" s="82" t="s">
        <v>114</v>
      </c>
      <c r="B51" s="49" t="s">
        <v>116</v>
      </c>
      <c r="C51" s="224">
        <v>7.128571428571429</v>
      </c>
      <c r="D51" s="40">
        <v>82</v>
      </c>
    </row>
    <row r="52" spans="1:4" x14ac:dyDescent="0.25">
      <c r="A52" s="44" t="s">
        <v>117</v>
      </c>
      <c r="B52" s="28" t="s">
        <v>118</v>
      </c>
      <c r="C52" s="224">
        <v>7.333333333333333</v>
      </c>
      <c r="D52" s="40">
        <v>88</v>
      </c>
    </row>
    <row r="53" spans="1:4" ht="15.75" x14ac:dyDescent="0.25">
      <c r="A53" s="231" t="s">
        <v>119</v>
      </c>
      <c r="B53" s="232" t="s">
        <v>120</v>
      </c>
      <c r="C53" s="225">
        <v>6.0416999999999996</v>
      </c>
      <c r="D53" s="63">
        <v>37</v>
      </c>
    </row>
    <row r="54" spans="1:4" x14ac:dyDescent="0.25">
      <c r="A54" s="60" t="s">
        <v>122</v>
      </c>
      <c r="B54" s="28" t="s">
        <v>123</v>
      </c>
      <c r="C54" s="224">
        <v>6.8151999999999999</v>
      </c>
      <c r="D54" s="40">
        <v>67</v>
      </c>
    </row>
    <row r="55" spans="1:4" x14ac:dyDescent="0.25">
      <c r="A55" s="60" t="s">
        <v>126</v>
      </c>
      <c r="B55" s="28" t="s">
        <v>127</v>
      </c>
      <c r="C55" s="246">
        <v>6.75</v>
      </c>
      <c r="D55" s="40">
        <v>65</v>
      </c>
    </row>
    <row r="56" spans="1:4" x14ac:dyDescent="0.25">
      <c r="A56" s="41" t="s">
        <v>443</v>
      </c>
      <c r="B56" s="28" t="s">
        <v>129</v>
      </c>
      <c r="C56" s="230">
        <v>6.125</v>
      </c>
      <c r="D56" s="40">
        <v>40</v>
      </c>
    </row>
    <row r="57" spans="1:4" x14ac:dyDescent="0.25">
      <c r="A57" s="44" t="s">
        <v>128</v>
      </c>
      <c r="B57" s="28" t="s">
        <v>130</v>
      </c>
      <c r="C57" s="224">
        <v>8.5</v>
      </c>
      <c r="D57" s="40">
        <v>143</v>
      </c>
    </row>
    <row r="58" spans="1:4" x14ac:dyDescent="0.25">
      <c r="A58" s="42" t="s">
        <v>131</v>
      </c>
      <c r="B58" s="28" t="s">
        <v>132</v>
      </c>
      <c r="C58" s="225">
        <v>8.3332999999999995</v>
      </c>
      <c r="D58" s="63">
        <v>137</v>
      </c>
    </row>
    <row r="59" spans="1:4" x14ac:dyDescent="0.25">
      <c r="A59" s="42" t="s">
        <v>131</v>
      </c>
      <c r="B59" s="28" t="s">
        <v>133</v>
      </c>
      <c r="C59" s="224">
        <v>8.2797619047619033</v>
      </c>
      <c r="D59" s="40">
        <v>136</v>
      </c>
    </row>
    <row r="60" spans="1:4" x14ac:dyDescent="0.25">
      <c r="A60" s="42" t="s">
        <v>135</v>
      </c>
      <c r="B60" s="43" t="s">
        <v>136</v>
      </c>
      <c r="C60" s="229">
        <v>6.1429</v>
      </c>
      <c r="D60" s="40">
        <v>42</v>
      </c>
    </row>
    <row r="61" spans="1:4" x14ac:dyDescent="0.25">
      <c r="A61" s="59" t="s">
        <v>139</v>
      </c>
      <c r="B61" s="43" t="s">
        <v>140</v>
      </c>
      <c r="C61" s="229">
        <v>6.7142857142857144</v>
      </c>
      <c r="D61" s="40">
        <v>61</v>
      </c>
    </row>
    <row r="62" spans="1:4" x14ac:dyDescent="0.25">
      <c r="A62" s="42" t="s">
        <v>139</v>
      </c>
      <c r="B62" s="28" t="s">
        <v>141</v>
      </c>
      <c r="C62" s="224">
        <v>6.1111000000000004</v>
      </c>
      <c r="D62" s="40">
        <v>39</v>
      </c>
    </row>
    <row r="63" spans="1:4" x14ac:dyDescent="0.25">
      <c r="A63" s="50" t="s">
        <v>142</v>
      </c>
      <c r="B63" s="28" t="s">
        <v>143</v>
      </c>
      <c r="C63" s="230">
        <v>8.75</v>
      </c>
      <c r="D63" s="40">
        <v>148</v>
      </c>
    </row>
    <row r="64" spans="1:4" x14ac:dyDescent="0.25">
      <c r="A64" s="50" t="s">
        <v>144</v>
      </c>
      <c r="B64" s="28" t="s">
        <v>115</v>
      </c>
      <c r="C64" s="224">
        <v>9.0805555555555557</v>
      </c>
      <c r="D64" s="40">
        <v>159</v>
      </c>
    </row>
    <row r="65" spans="1:4" x14ac:dyDescent="0.25">
      <c r="A65" s="91" t="s">
        <v>144</v>
      </c>
      <c r="B65" s="28" t="s">
        <v>145</v>
      </c>
      <c r="C65" s="246">
        <v>8.1666666666666661</v>
      </c>
      <c r="D65" s="40">
        <v>134</v>
      </c>
    </row>
    <row r="66" spans="1:4" x14ac:dyDescent="0.25">
      <c r="A66" s="92" t="s">
        <v>144</v>
      </c>
      <c r="B66" s="43" t="s">
        <v>146</v>
      </c>
      <c r="C66" s="224">
        <v>7.4027777777777777</v>
      </c>
      <c r="D66" s="40">
        <v>93</v>
      </c>
    </row>
    <row r="67" spans="1:4" x14ac:dyDescent="0.25">
      <c r="A67" s="27" t="s">
        <v>147</v>
      </c>
      <c r="B67" s="28" t="s">
        <v>66</v>
      </c>
      <c r="C67" s="246">
        <v>5.5714285714285712</v>
      </c>
      <c r="D67" s="40">
        <v>23</v>
      </c>
    </row>
    <row r="68" spans="1:4" x14ac:dyDescent="0.25">
      <c r="A68" s="44" t="s">
        <v>150</v>
      </c>
      <c r="B68" s="43" t="s">
        <v>444</v>
      </c>
      <c r="C68" s="246">
        <v>6.15</v>
      </c>
      <c r="D68" s="40">
        <v>43</v>
      </c>
    </row>
    <row r="69" spans="1:4" x14ac:dyDescent="0.25">
      <c r="A69" s="44" t="s">
        <v>152</v>
      </c>
      <c r="B69" s="28" t="s">
        <v>455</v>
      </c>
      <c r="C69" s="225">
        <v>9.1111000000000004</v>
      </c>
      <c r="D69" s="63">
        <v>160</v>
      </c>
    </row>
    <row r="70" spans="1:4" x14ac:dyDescent="0.25">
      <c r="A70" s="41" t="s">
        <v>456</v>
      </c>
      <c r="B70" s="28" t="s">
        <v>154</v>
      </c>
      <c r="C70" s="230">
        <v>3.5</v>
      </c>
      <c r="D70" s="40">
        <v>1</v>
      </c>
    </row>
    <row r="71" spans="1:4" x14ac:dyDescent="0.25">
      <c r="A71" s="48" t="s">
        <v>155</v>
      </c>
      <c r="B71" s="28" t="s">
        <v>130</v>
      </c>
      <c r="C71" s="225">
        <v>7.7222</v>
      </c>
      <c r="D71" s="63">
        <v>110</v>
      </c>
    </row>
    <row r="72" spans="1:4" x14ac:dyDescent="0.25">
      <c r="A72" s="60" t="s">
        <v>155</v>
      </c>
      <c r="B72" s="43" t="s">
        <v>156</v>
      </c>
      <c r="C72" s="225">
        <v>9.9888999999999992</v>
      </c>
      <c r="D72" s="63">
        <v>179</v>
      </c>
    </row>
    <row r="73" spans="1:4" x14ac:dyDescent="0.25">
      <c r="A73" s="44" t="s">
        <v>157</v>
      </c>
      <c r="B73" s="28" t="s">
        <v>158</v>
      </c>
      <c r="C73" s="230">
        <v>5.9166999999999996</v>
      </c>
      <c r="D73" s="40">
        <v>28</v>
      </c>
    </row>
    <row r="74" spans="1:4" x14ac:dyDescent="0.25">
      <c r="A74" s="60" t="s">
        <v>157</v>
      </c>
      <c r="B74" s="43" t="s">
        <v>457</v>
      </c>
      <c r="C74" s="229">
        <v>10</v>
      </c>
      <c r="D74" s="40">
        <v>180</v>
      </c>
    </row>
    <row r="75" spans="1:4" ht="15.75" x14ac:dyDescent="0.25">
      <c r="A75" s="234" t="s">
        <v>159</v>
      </c>
      <c r="B75" s="235" t="s">
        <v>160</v>
      </c>
      <c r="C75" s="225">
        <v>6.6333000000000002</v>
      </c>
      <c r="D75" s="63">
        <v>57</v>
      </c>
    </row>
    <row r="76" spans="1:4" x14ac:dyDescent="0.25">
      <c r="A76" s="247" t="s">
        <v>159</v>
      </c>
      <c r="B76" s="28" t="s">
        <v>458</v>
      </c>
      <c r="C76" s="230">
        <v>11</v>
      </c>
      <c r="D76" s="40">
        <v>196</v>
      </c>
    </row>
    <row r="77" spans="1:4" ht="15.75" thickBot="1" x14ac:dyDescent="0.3">
      <c r="A77" s="78" t="s">
        <v>161</v>
      </c>
      <c r="B77" s="43" t="s">
        <v>162</v>
      </c>
      <c r="C77" s="225">
        <v>7.7361000000000004</v>
      </c>
      <c r="D77" s="63">
        <v>112</v>
      </c>
    </row>
    <row r="78" spans="1:4" x14ac:dyDescent="0.25">
      <c r="A78" t="s">
        <v>446</v>
      </c>
      <c r="C78" s="237" t="s">
        <v>2</v>
      </c>
      <c r="D78" s="7" t="s">
        <v>447</v>
      </c>
    </row>
    <row r="79" spans="1:4" x14ac:dyDescent="0.25">
      <c r="A79" t="s">
        <v>448</v>
      </c>
      <c r="C79" s="238" t="s">
        <v>12</v>
      </c>
      <c r="D79" s="14" t="s">
        <v>12</v>
      </c>
    </row>
    <row r="80" spans="1:4" x14ac:dyDescent="0.25">
      <c r="A80" t="s">
        <v>423</v>
      </c>
      <c r="C80" s="238"/>
      <c r="D80" s="14" t="s">
        <v>13</v>
      </c>
    </row>
    <row r="81" spans="1:4" x14ac:dyDescent="0.25">
      <c r="C81" s="239" t="s">
        <v>449</v>
      </c>
      <c r="D81" s="146">
        <v>42710</v>
      </c>
    </row>
    <row r="82" spans="1:4" ht="15.75" thickBot="1" x14ac:dyDescent="0.3">
      <c r="A82" s="240" t="s">
        <v>33</v>
      </c>
      <c r="B82" s="241" t="s">
        <v>34</v>
      </c>
      <c r="C82" s="242"/>
      <c r="D82" s="243"/>
    </row>
    <row r="83" spans="1:4" x14ac:dyDescent="0.25">
      <c r="A83" s="78" t="s">
        <v>161</v>
      </c>
      <c r="B83" s="28" t="s">
        <v>163</v>
      </c>
      <c r="C83" s="225">
        <v>8.7123000000000008</v>
      </c>
      <c r="D83" s="63">
        <v>147</v>
      </c>
    </row>
    <row r="84" spans="1:4" x14ac:dyDescent="0.25">
      <c r="A84" s="92" t="s">
        <v>164</v>
      </c>
      <c r="B84" s="28" t="s">
        <v>165</v>
      </c>
      <c r="C84" s="224">
        <v>5.8333000000000004</v>
      </c>
      <c r="D84" s="40">
        <v>27</v>
      </c>
    </row>
    <row r="85" spans="1:4" x14ac:dyDescent="0.25">
      <c r="A85" s="60" t="s">
        <v>166</v>
      </c>
      <c r="B85" s="28" t="s">
        <v>167</v>
      </c>
      <c r="C85" s="233">
        <v>9</v>
      </c>
      <c r="D85" s="63">
        <v>151</v>
      </c>
    </row>
    <row r="86" spans="1:4" x14ac:dyDescent="0.25">
      <c r="A86" s="48" t="s">
        <v>168</v>
      </c>
      <c r="B86" s="28" t="s">
        <v>169</v>
      </c>
      <c r="C86" s="224">
        <v>8.0194444444444475</v>
      </c>
      <c r="D86" s="40">
        <v>128</v>
      </c>
    </row>
    <row r="87" spans="1:4" x14ac:dyDescent="0.25">
      <c r="A87" s="44" t="s">
        <v>170</v>
      </c>
      <c r="B87" s="28" t="s">
        <v>171</v>
      </c>
      <c r="C87" s="230">
        <v>6.9499999999999993</v>
      </c>
      <c r="D87" s="40">
        <v>73</v>
      </c>
    </row>
    <row r="88" spans="1:4" x14ac:dyDescent="0.25">
      <c r="A88" s="44" t="s">
        <v>172</v>
      </c>
      <c r="B88" s="28" t="s">
        <v>173</v>
      </c>
      <c r="C88" s="224">
        <v>7.3472222222222223</v>
      </c>
      <c r="D88" s="40">
        <v>91</v>
      </c>
    </row>
    <row r="89" spans="1:4" x14ac:dyDescent="0.25">
      <c r="A89" s="104" t="s">
        <v>174</v>
      </c>
      <c r="B89" s="28" t="s">
        <v>175</v>
      </c>
      <c r="C89" s="224">
        <v>9.9</v>
      </c>
      <c r="D89" s="40">
        <v>178</v>
      </c>
    </row>
    <row r="90" spans="1:4" x14ac:dyDescent="0.25">
      <c r="A90" s="60" t="s">
        <v>178</v>
      </c>
      <c r="B90" s="28" t="s">
        <v>179</v>
      </c>
      <c r="C90" s="230">
        <v>9.8000000000000007</v>
      </c>
      <c r="D90" s="40">
        <v>176</v>
      </c>
    </row>
    <row r="91" spans="1:4" x14ac:dyDescent="0.25">
      <c r="A91" s="108" t="s">
        <v>178</v>
      </c>
      <c r="B91" s="28" t="s">
        <v>180</v>
      </c>
      <c r="C91" s="230">
        <v>9</v>
      </c>
      <c r="D91" s="40">
        <v>151</v>
      </c>
    </row>
    <row r="92" spans="1:4" x14ac:dyDescent="0.25">
      <c r="A92" s="48" t="s">
        <v>181</v>
      </c>
      <c r="B92" s="28" t="s">
        <v>182</v>
      </c>
      <c r="C92" s="225">
        <v>7.2556000000000003</v>
      </c>
      <c r="D92" s="63">
        <v>87</v>
      </c>
    </row>
    <row r="93" spans="1:4" x14ac:dyDescent="0.25">
      <c r="A93" s="48" t="s">
        <v>189</v>
      </c>
      <c r="B93" s="28" t="s">
        <v>190</v>
      </c>
      <c r="C93" s="224">
        <v>4.875</v>
      </c>
      <c r="D93" s="40">
        <v>8</v>
      </c>
    </row>
    <row r="94" spans="1:4" x14ac:dyDescent="0.25">
      <c r="A94" s="79" t="s">
        <v>191</v>
      </c>
      <c r="B94" s="28" t="s">
        <v>192</v>
      </c>
      <c r="C94" s="224">
        <v>8.5555555555555554</v>
      </c>
      <c r="D94" s="40">
        <v>144</v>
      </c>
    </row>
    <row r="95" spans="1:4" x14ac:dyDescent="0.25">
      <c r="A95" s="27" t="s">
        <v>193</v>
      </c>
      <c r="B95" s="28" t="s">
        <v>194</v>
      </c>
      <c r="C95" s="229">
        <v>4.5</v>
      </c>
      <c r="D95" s="40">
        <v>4</v>
      </c>
    </row>
    <row r="96" spans="1:4" x14ac:dyDescent="0.25">
      <c r="A96" s="79" t="s">
        <v>195</v>
      </c>
      <c r="B96" s="28" t="s">
        <v>196</v>
      </c>
      <c r="C96" s="223">
        <v>7.0222222222222221</v>
      </c>
      <c r="D96" s="40">
        <v>80</v>
      </c>
    </row>
    <row r="97" spans="1:4" x14ac:dyDescent="0.25">
      <c r="A97" s="48" t="s">
        <v>197</v>
      </c>
      <c r="B97" s="43" t="s">
        <v>198</v>
      </c>
      <c r="C97" s="229">
        <v>8.4285714285714288</v>
      </c>
      <c r="D97" s="40">
        <v>142</v>
      </c>
    </row>
    <row r="98" spans="1:4" x14ac:dyDescent="0.25">
      <c r="A98" s="44" t="s">
        <v>197</v>
      </c>
      <c r="B98" s="43" t="s">
        <v>318</v>
      </c>
      <c r="C98" s="233">
        <v>8.3332999999999995</v>
      </c>
      <c r="D98" s="63">
        <v>137</v>
      </c>
    </row>
    <row r="99" spans="1:4" x14ac:dyDescent="0.25">
      <c r="A99" s="78" t="s">
        <v>199</v>
      </c>
      <c r="B99" s="28" t="s">
        <v>200</v>
      </c>
      <c r="C99" s="248">
        <v>4.8888888888888893</v>
      </c>
      <c r="D99" s="40">
        <v>10</v>
      </c>
    </row>
    <row r="100" spans="1:4" x14ac:dyDescent="0.25">
      <c r="A100" s="78" t="s">
        <v>201</v>
      </c>
      <c r="B100" s="43" t="s">
        <v>202</v>
      </c>
      <c r="C100" s="229">
        <v>9.6666666666666661</v>
      </c>
      <c r="D100" s="40">
        <v>172</v>
      </c>
    </row>
    <row r="101" spans="1:4" x14ac:dyDescent="0.25">
      <c r="A101" s="50" t="s">
        <v>205</v>
      </c>
      <c r="B101" s="28" t="s">
        <v>208</v>
      </c>
      <c r="C101" s="228">
        <v>8.5556000000000001</v>
      </c>
      <c r="D101" s="63">
        <v>144</v>
      </c>
    </row>
    <row r="102" spans="1:4" x14ac:dyDescent="0.25">
      <c r="A102" s="103" t="s">
        <v>205</v>
      </c>
      <c r="B102" s="28" t="s">
        <v>209</v>
      </c>
      <c r="C102" s="223">
        <v>8.0138888888888893</v>
      </c>
      <c r="D102" s="40">
        <v>127</v>
      </c>
    </row>
    <row r="103" spans="1:4" x14ac:dyDescent="0.25">
      <c r="A103" s="101" t="s">
        <v>205</v>
      </c>
      <c r="B103" s="28" t="s">
        <v>173</v>
      </c>
      <c r="C103" s="230">
        <v>7.541666666666667</v>
      </c>
      <c r="D103" s="40">
        <v>99</v>
      </c>
    </row>
    <row r="104" spans="1:4" x14ac:dyDescent="0.25">
      <c r="A104" s="48" t="s">
        <v>212</v>
      </c>
      <c r="B104" s="43" t="s">
        <v>213</v>
      </c>
      <c r="C104" s="230">
        <v>8.3332999999999995</v>
      </c>
      <c r="D104" s="40">
        <v>137</v>
      </c>
    </row>
    <row r="105" spans="1:4" x14ac:dyDescent="0.25">
      <c r="A105" s="108" t="s">
        <v>214</v>
      </c>
      <c r="B105" s="28" t="s">
        <v>99</v>
      </c>
      <c r="C105" s="228">
        <v>5.5721999999999996</v>
      </c>
      <c r="D105" s="63">
        <v>24</v>
      </c>
    </row>
    <row r="106" spans="1:4" x14ac:dyDescent="0.25">
      <c r="A106" s="44" t="s">
        <v>459</v>
      </c>
      <c r="B106" s="28" t="s">
        <v>460</v>
      </c>
      <c r="C106" s="233">
        <v>8.5714000000000006</v>
      </c>
      <c r="D106" s="63">
        <v>146</v>
      </c>
    </row>
    <row r="107" spans="1:4" x14ac:dyDescent="0.25">
      <c r="A107" s="41" t="s">
        <v>215</v>
      </c>
      <c r="B107" s="28" t="s">
        <v>217</v>
      </c>
      <c r="C107" s="230">
        <v>7.677777777777778</v>
      </c>
      <c r="D107" s="40">
        <v>109</v>
      </c>
    </row>
    <row r="108" spans="1:4" x14ac:dyDescent="0.25">
      <c r="A108" s="41" t="s">
        <v>218</v>
      </c>
      <c r="B108" s="28" t="s">
        <v>149</v>
      </c>
      <c r="C108" s="230">
        <v>6.5</v>
      </c>
      <c r="D108" s="40">
        <v>51</v>
      </c>
    </row>
    <row r="109" spans="1:4" x14ac:dyDescent="0.25">
      <c r="A109" s="44" t="s">
        <v>219</v>
      </c>
      <c r="B109" s="28" t="s">
        <v>220</v>
      </c>
      <c r="C109" s="230">
        <v>7.6666999999999996</v>
      </c>
      <c r="D109" s="40">
        <v>107</v>
      </c>
    </row>
    <row r="110" spans="1:4" x14ac:dyDescent="0.25">
      <c r="A110" s="44" t="s">
        <v>461</v>
      </c>
      <c r="B110" s="28" t="s">
        <v>462</v>
      </c>
      <c r="C110" s="228">
        <v>9</v>
      </c>
      <c r="D110" s="63">
        <v>151</v>
      </c>
    </row>
    <row r="111" spans="1:4" ht="15.75" thickBot="1" x14ac:dyDescent="0.3">
      <c r="A111" s="27" t="s">
        <v>221</v>
      </c>
      <c r="B111" s="28" t="s">
        <v>222</v>
      </c>
      <c r="C111" s="230">
        <v>5.2222222222222232</v>
      </c>
      <c r="D111" s="40">
        <v>14</v>
      </c>
    </row>
    <row r="112" spans="1:4" x14ac:dyDescent="0.25">
      <c r="A112" t="s">
        <v>446</v>
      </c>
      <c r="C112" s="237" t="s">
        <v>2</v>
      </c>
      <c r="D112" s="7" t="s">
        <v>447</v>
      </c>
    </row>
    <row r="113" spans="1:4" x14ac:dyDescent="0.25">
      <c r="A113" t="s">
        <v>448</v>
      </c>
      <c r="C113" s="238" t="s">
        <v>12</v>
      </c>
      <c r="D113" s="14" t="s">
        <v>12</v>
      </c>
    </row>
    <row r="114" spans="1:4" x14ac:dyDescent="0.25">
      <c r="A114" t="s">
        <v>423</v>
      </c>
      <c r="C114" s="238"/>
      <c r="D114" s="14" t="s">
        <v>13</v>
      </c>
    </row>
    <row r="115" spans="1:4" x14ac:dyDescent="0.25">
      <c r="C115" s="239" t="s">
        <v>449</v>
      </c>
      <c r="D115" s="146">
        <v>42710</v>
      </c>
    </row>
    <row r="116" spans="1:4" ht="15.75" thickBot="1" x14ac:dyDescent="0.3">
      <c r="A116" s="240" t="s">
        <v>33</v>
      </c>
      <c r="B116" s="241" t="s">
        <v>34</v>
      </c>
      <c r="C116" s="242"/>
      <c r="D116" s="243"/>
    </row>
    <row r="117" spans="1:4" x14ac:dyDescent="0.25">
      <c r="A117" s="42" t="s">
        <v>221</v>
      </c>
      <c r="B117" s="28" t="s">
        <v>224</v>
      </c>
      <c r="C117" s="228">
        <v>6.1694000000000004</v>
      </c>
      <c r="D117" s="63">
        <v>45</v>
      </c>
    </row>
    <row r="118" spans="1:4" x14ac:dyDescent="0.25">
      <c r="A118" s="48" t="s">
        <v>225</v>
      </c>
      <c r="B118" s="28" t="s">
        <v>226</v>
      </c>
      <c r="C118" s="230">
        <v>8.2222222222222214</v>
      </c>
      <c r="D118" s="40">
        <v>135</v>
      </c>
    </row>
    <row r="119" spans="1:4" x14ac:dyDescent="0.25">
      <c r="A119" s="48" t="s">
        <v>227</v>
      </c>
      <c r="B119" s="28" t="s">
        <v>228</v>
      </c>
      <c r="C119" s="230">
        <v>8</v>
      </c>
      <c r="D119" s="40">
        <v>121</v>
      </c>
    </row>
    <row r="120" spans="1:4" x14ac:dyDescent="0.25">
      <c r="A120" s="48" t="s">
        <v>229</v>
      </c>
      <c r="B120" s="43" t="s">
        <v>230</v>
      </c>
      <c r="C120" s="224">
        <v>7.5714285714285712</v>
      </c>
      <c r="D120" s="40">
        <v>102</v>
      </c>
    </row>
    <row r="121" spans="1:4" x14ac:dyDescent="0.25">
      <c r="A121" s="79" t="s">
        <v>229</v>
      </c>
      <c r="B121" s="43" t="s">
        <v>463</v>
      </c>
      <c r="C121" s="225">
        <v>10</v>
      </c>
      <c r="D121" s="63">
        <v>180</v>
      </c>
    </row>
    <row r="122" spans="1:4" x14ac:dyDescent="0.25">
      <c r="A122" s="59" t="s">
        <v>234</v>
      </c>
      <c r="B122" s="28" t="s">
        <v>235</v>
      </c>
      <c r="C122" s="229">
        <v>3.6666666666666665</v>
      </c>
      <c r="D122" s="40">
        <v>2</v>
      </c>
    </row>
    <row r="123" spans="1:4" x14ac:dyDescent="0.25">
      <c r="A123" s="103" t="s">
        <v>236</v>
      </c>
      <c r="B123" s="43" t="s">
        <v>237</v>
      </c>
      <c r="C123" s="229">
        <v>9</v>
      </c>
      <c r="D123" s="40">
        <v>151</v>
      </c>
    </row>
    <row r="124" spans="1:4" x14ac:dyDescent="0.25">
      <c r="A124" s="91" t="s">
        <v>238</v>
      </c>
      <c r="B124" s="28" t="s">
        <v>208</v>
      </c>
      <c r="C124" s="230">
        <v>7</v>
      </c>
      <c r="D124" s="40">
        <v>77</v>
      </c>
    </row>
    <row r="125" spans="1:4" x14ac:dyDescent="0.25">
      <c r="A125" s="249" t="s">
        <v>239</v>
      </c>
      <c r="B125" s="43" t="s">
        <v>184</v>
      </c>
      <c r="C125" s="230">
        <v>9.1999999999999993</v>
      </c>
      <c r="D125" s="40">
        <v>164</v>
      </c>
    </row>
    <row r="126" spans="1:4" x14ac:dyDescent="0.25">
      <c r="A126" s="78" t="s">
        <v>464</v>
      </c>
      <c r="B126" s="28" t="s">
        <v>240</v>
      </c>
      <c r="C126" s="228">
        <v>6.2111000000000001</v>
      </c>
      <c r="D126" s="63">
        <v>46</v>
      </c>
    </row>
    <row r="127" spans="1:4" x14ac:dyDescent="0.25">
      <c r="A127" s="104" t="s">
        <v>465</v>
      </c>
      <c r="B127" s="43" t="s">
        <v>466</v>
      </c>
      <c r="C127" s="233">
        <v>9</v>
      </c>
      <c r="D127" s="63">
        <v>151</v>
      </c>
    </row>
    <row r="128" spans="1:4" x14ac:dyDescent="0.25">
      <c r="A128" s="104" t="s">
        <v>241</v>
      </c>
      <c r="B128" s="28" t="s">
        <v>242</v>
      </c>
      <c r="C128" s="229">
        <v>9</v>
      </c>
      <c r="D128" s="40">
        <v>151</v>
      </c>
    </row>
    <row r="129" spans="1:4" x14ac:dyDescent="0.25">
      <c r="A129" s="44" t="s">
        <v>245</v>
      </c>
      <c r="B129" s="28" t="s">
        <v>246</v>
      </c>
      <c r="C129" s="229">
        <v>6</v>
      </c>
      <c r="D129" s="40">
        <v>32</v>
      </c>
    </row>
    <row r="130" spans="1:4" x14ac:dyDescent="0.25">
      <c r="A130" s="44" t="s">
        <v>467</v>
      </c>
      <c r="B130" s="43" t="s">
        <v>204</v>
      </c>
      <c r="C130" s="233">
        <v>10</v>
      </c>
      <c r="D130" s="63">
        <v>180</v>
      </c>
    </row>
    <row r="131" spans="1:4" x14ac:dyDescent="0.25">
      <c r="A131" s="42" t="s">
        <v>133</v>
      </c>
      <c r="B131" s="28" t="s">
        <v>141</v>
      </c>
      <c r="C131" s="226">
        <v>6.9</v>
      </c>
      <c r="D131" s="40">
        <v>72</v>
      </c>
    </row>
    <row r="132" spans="1:4" x14ac:dyDescent="0.25">
      <c r="A132" s="42" t="s">
        <v>249</v>
      </c>
      <c r="B132" s="43" t="s">
        <v>250</v>
      </c>
      <c r="C132" s="224">
        <v>6.988888888888888</v>
      </c>
      <c r="D132" s="40">
        <v>76</v>
      </c>
    </row>
    <row r="133" spans="1:4" x14ac:dyDescent="0.25">
      <c r="A133" s="44" t="s">
        <v>251</v>
      </c>
      <c r="B133" s="43" t="s">
        <v>252</v>
      </c>
      <c r="C133" s="224">
        <v>9.4416666666666664</v>
      </c>
      <c r="D133" s="40">
        <v>168</v>
      </c>
    </row>
    <row r="134" spans="1:4" x14ac:dyDescent="0.25">
      <c r="A134" s="42" t="s">
        <v>253</v>
      </c>
      <c r="B134" s="43" t="s">
        <v>254</v>
      </c>
      <c r="C134" s="230">
        <v>6.666666666666667</v>
      </c>
      <c r="D134" s="40">
        <v>58</v>
      </c>
    </row>
    <row r="135" spans="1:4" x14ac:dyDescent="0.25">
      <c r="A135" s="48" t="s">
        <v>255</v>
      </c>
      <c r="B135" s="43" t="s">
        <v>256</v>
      </c>
      <c r="C135" s="224">
        <v>7.555533333333333</v>
      </c>
      <c r="D135" s="40">
        <v>100</v>
      </c>
    </row>
    <row r="136" spans="1:4" x14ac:dyDescent="0.25">
      <c r="A136" s="48" t="s">
        <v>468</v>
      </c>
      <c r="B136" s="28" t="s">
        <v>469</v>
      </c>
      <c r="C136" s="246">
        <v>7.5555000000000003</v>
      </c>
      <c r="D136" s="40">
        <v>100</v>
      </c>
    </row>
    <row r="137" spans="1:4" x14ac:dyDescent="0.25">
      <c r="A137" s="44" t="s">
        <v>257</v>
      </c>
      <c r="B137" s="28" t="s">
        <v>258</v>
      </c>
      <c r="C137" s="229">
        <v>5.5</v>
      </c>
      <c r="D137" s="40">
        <v>19</v>
      </c>
    </row>
    <row r="138" spans="1:4" x14ac:dyDescent="0.25">
      <c r="A138" s="50" t="s">
        <v>257</v>
      </c>
      <c r="B138" s="28" t="s">
        <v>141</v>
      </c>
      <c r="C138" s="229">
        <v>9.6</v>
      </c>
      <c r="D138" s="40">
        <v>171</v>
      </c>
    </row>
    <row r="139" spans="1:4" x14ac:dyDescent="0.25">
      <c r="A139" s="104" t="s">
        <v>259</v>
      </c>
      <c r="B139" s="28" t="s">
        <v>260</v>
      </c>
      <c r="C139" s="228">
        <v>9.4443999999999999</v>
      </c>
      <c r="D139" s="63">
        <v>169</v>
      </c>
    </row>
    <row r="140" spans="1:4" x14ac:dyDescent="0.25">
      <c r="A140" s="78" t="s">
        <v>261</v>
      </c>
      <c r="B140" s="28" t="s">
        <v>262</v>
      </c>
      <c r="C140" s="230">
        <v>6.2361111111111107</v>
      </c>
      <c r="D140" s="40">
        <v>47</v>
      </c>
    </row>
    <row r="141" spans="1:4" x14ac:dyDescent="0.25">
      <c r="A141" s="41" t="s">
        <v>425</v>
      </c>
      <c r="B141" s="43" t="s">
        <v>426</v>
      </c>
      <c r="C141" s="229">
        <v>5.25</v>
      </c>
      <c r="D141" s="40">
        <v>15</v>
      </c>
    </row>
    <row r="142" spans="1:4" x14ac:dyDescent="0.25">
      <c r="A142" s="250" t="s">
        <v>470</v>
      </c>
      <c r="B142" s="28" t="s">
        <v>471</v>
      </c>
      <c r="C142" s="251">
        <v>5.1666999999999996</v>
      </c>
      <c r="D142" s="63">
        <v>13</v>
      </c>
    </row>
    <row r="143" spans="1:4" x14ac:dyDescent="0.25">
      <c r="A143" s="250" t="s">
        <v>472</v>
      </c>
      <c r="B143" s="43" t="s">
        <v>473</v>
      </c>
      <c r="C143" s="252">
        <v>7.3333000000000004</v>
      </c>
      <c r="D143" s="63">
        <v>88</v>
      </c>
    </row>
    <row r="144" spans="1:4" x14ac:dyDescent="0.25">
      <c r="A144" s="253" t="s">
        <v>474</v>
      </c>
      <c r="B144" s="43" t="s">
        <v>475</v>
      </c>
      <c r="C144" s="223">
        <v>7.2</v>
      </c>
      <c r="D144" s="40">
        <v>85</v>
      </c>
    </row>
    <row r="145" spans="1:4" x14ac:dyDescent="0.25">
      <c r="A145" s="48" t="s">
        <v>264</v>
      </c>
      <c r="B145" s="43" t="s">
        <v>265</v>
      </c>
      <c r="C145" s="225">
        <v>9.2777777777777786</v>
      </c>
      <c r="D145" s="63">
        <v>166</v>
      </c>
    </row>
    <row r="146" spans="1:4" ht="15.75" thickBot="1" x14ac:dyDescent="0.3">
      <c r="A146" s="107" t="s">
        <v>266</v>
      </c>
      <c r="B146" s="36" t="s">
        <v>267</v>
      </c>
      <c r="C146" s="229">
        <v>5.5</v>
      </c>
      <c r="D146" s="40">
        <v>19</v>
      </c>
    </row>
    <row r="147" spans="1:4" x14ac:dyDescent="0.25">
      <c r="A147" t="s">
        <v>446</v>
      </c>
      <c r="C147" s="237" t="s">
        <v>2</v>
      </c>
      <c r="D147" s="7" t="s">
        <v>447</v>
      </c>
    </row>
    <row r="148" spans="1:4" x14ac:dyDescent="0.25">
      <c r="A148" t="s">
        <v>448</v>
      </c>
      <c r="C148" s="238" t="s">
        <v>12</v>
      </c>
      <c r="D148" s="14" t="s">
        <v>12</v>
      </c>
    </row>
    <row r="149" spans="1:4" x14ac:dyDescent="0.25">
      <c r="A149" t="s">
        <v>423</v>
      </c>
      <c r="C149" s="238"/>
      <c r="D149" s="14" t="s">
        <v>13</v>
      </c>
    </row>
    <row r="150" spans="1:4" x14ac:dyDescent="0.25">
      <c r="C150" s="239" t="s">
        <v>449</v>
      </c>
      <c r="D150" s="146">
        <v>42710</v>
      </c>
    </row>
    <row r="151" spans="1:4" ht="15.75" thickBot="1" x14ac:dyDescent="0.3">
      <c r="A151" s="240" t="s">
        <v>33</v>
      </c>
      <c r="B151" s="241" t="s">
        <v>34</v>
      </c>
      <c r="C151" s="242"/>
      <c r="D151" s="243"/>
    </row>
    <row r="152" spans="1:4" x14ac:dyDescent="0.25">
      <c r="A152" s="78" t="s">
        <v>268</v>
      </c>
      <c r="B152" s="43" t="s">
        <v>269</v>
      </c>
      <c r="C152" s="229">
        <v>8.1428571428571423</v>
      </c>
      <c r="D152" s="40">
        <v>133</v>
      </c>
    </row>
    <row r="153" spans="1:4" ht="15.75" x14ac:dyDescent="0.25">
      <c r="A153" s="78" t="s">
        <v>270</v>
      </c>
      <c r="B153" s="232" t="s">
        <v>271</v>
      </c>
      <c r="C153" s="228">
        <v>7.4722</v>
      </c>
      <c r="D153" s="63">
        <v>95</v>
      </c>
    </row>
    <row r="154" spans="1:4" x14ac:dyDescent="0.25">
      <c r="A154" s="104" t="s">
        <v>476</v>
      </c>
      <c r="B154" s="28" t="s">
        <v>311</v>
      </c>
      <c r="C154" s="229">
        <v>7</v>
      </c>
      <c r="D154" s="40">
        <v>77</v>
      </c>
    </row>
    <row r="155" spans="1:4" x14ac:dyDescent="0.25">
      <c r="A155" s="50" t="s">
        <v>274</v>
      </c>
      <c r="B155" s="28" t="s">
        <v>275</v>
      </c>
      <c r="C155" s="230">
        <v>7.5277777777777777</v>
      </c>
      <c r="D155" s="40">
        <v>98</v>
      </c>
    </row>
    <row r="156" spans="1:4" x14ac:dyDescent="0.25">
      <c r="A156" s="104" t="s">
        <v>274</v>
      </c>
      <c r="B156" s="28" t="s">
        <v>276</v>
      </c>
      <c r="C156" s="230">
        <v>10</v>
      </c>
      <c r="D156" s="40">
        <v>180</v>
      </c>
    </row>
    <row r="157" spans="1:4" x14ac:dyDescent="0.25">
      <c r="A157" s="44" t="s">
        <v>277</v>
      </c>
      <c r="B157" s="28" t="s">
        <v>278</v>
      </c>
      <c r="C157" s="228">
        <v>5.3333000000000004</v>
      </c>
      <c r="D157" s="63">
        <v>17</v>
      </c>
    </row>
    <row r="158" spans="1:4" x14ac:dyDescent="0.25">
      <c r="A158" s="41" t="s">
        <v>279</v>
      </c>
      <c r="B158" s="28" t="s">
        <v>280</v>
      </c>
      <c r="C158" s="228">
        <v>6.5415999999999999</v>
      </c>
      <c r="D158" s="63">
        <v>55</v>
      </c>
    </row>
    <row r="159" spans="1:4" x14ac:dyDescent="0.25">
      <c r="A159" s="59" t="s">
        <v>282</v>
      </c>
      <c r="B159" s="43" t="s">
        <v>283</v>
      </c>
      <c r="C159" s="230">
        <v>6</v>
      </c>
      <c r="D159" s="40">
        <v>32</v>
      </c>
    </row>
    <row r="160" spans="1:4" x14ac:dyDescent="0.25">
      <c r="A160" s="48" t="s">
        <v>285</v>
      </c>
      <c r="B160" s="43" t="s">
        <v>286</v>
      </c>
      <c r="C160" s="230">
        <v>6.7579365079365079</v>
      </c>
      <c r="D160" s="40">
        <v>66</v>
      </c>
    </row>
    <row r="161" spans="1:4" x14ac:dyDescent="0.25">
      <c r="A161" s="50" t="s">
        <v>287</v>
      </c>
      <c r="B161" s="43" t="s">
        <v>288</v>
      </c>
      <c r="C161" s="229">
        <v>9.75</v>
      </c>
      <c r="D161" s="40">
        <v>174</v>
      </c>
    </row>
    <row r="162" spans="1:4" x14ac:dyDescent="0.25">
      <c r="A162" s="78" t="s">
        <v>287</v>
      </c>
      <c r="B162" s="28" t="s">
        <v>289</v>
      </c>
      <c r="C162" s="230">
        <v>6.3333000000000004</v>
      </c>
      <c r="D162" s="40">
        <v>50</v>
      </c>
    </row>
    <row r="163" spans="1:4" x14ac:dyDescent="0.25">
      <c r="A163" s="27" t="s">
        <v>290</v>
      </c>
      <c r="B163" s="28" t="s">
        <v>291</v>
      </c>
      <c r="C163" s="230">
        <v>5.05</v>
      </c>
      <c r="D163" s="40">
        <v>12</v>
      </c>
    </row>
    <row r="164" spans="1:4" x14ac:dyDescent="0.25">
      <c r="A164" s="78" t="s">
        <v>295</v>
      </c>
      <c r="B164" s="28" t="s">
        <v>296</v>
      </c>
      <c r="C164" s="246">
        <v>6.7142857142857144</v>
      </c>
      <c r="D164" s="40">
        <v>61</v>
      </c>
    </row>
    <row r="165" spans="1:4" x14ac:dyDescent="0.25">
      <c r="A165" s="50" t="s">
        <v>297</v>
      </c>
      <c r="B165" s="43" t="s">
        <v>298</v>
      </c>
      <c r="C165" s="246">
        <v>9.1428571428571423</v>
      </c>
      <c r="D165" s="40">
        <v>162</v>
      </c>
    </row>
    <row r="166" spans="1:4" x14ac:dyDescent="0.25">
      <c r="A166" s="111" t="s">
        <v>299</v>
      </c>
      <c r="B166" s="28" t="s">
        <v>477</v>
      </c>
      <c r="C166" s="246">
        <v>10.5</v>
      </c>
      <c r="D166" s="40">
        <v>192</v>
      </c>
    </row>
    <row r="167" spans="1:4" x14ac:dyDescent="0.25">
      <c r="A167" s="104" t="s">
        <v>299</v>
      </c>
      <c r="B167" s="28" t="s">
        <v>300</v>
      </c>
      <c r="C167" s="225">
        <v>9</v>
      </c>
      <c r="D167" s="63">
        <v>151</v>
      </c>
    </row>
    <row r="168" spans="1:4" x14ac:dyDescent="0.25">
      <c r="A168" s="42" t="s">
        <v>302</v>
      </c>
      <c r="B168" s="43" t="s">
        <v>303</v>
      </c>
      <c r="C168" s="226">
        <v>9.7777777777777786</v>
      </c>
      <c r="D168" s="40">
        <v>175</v>
      </c>
    </row>
    <row r="169" spans="1:4" x14ac:dyDescent="0.25">
      <c r="A169" s="41" t="s">
        <v>304</v>
      </c>
      <c r="B169" s="43" t="s">
        <v>305</v>
      </c>
      <c r="C169" s="246">
        <v>7.5714285714285712</v>
      </c>
      <c r="D169" s="40">
        <v>102</v>
      </c>
    </row>
    <row r="170" spans="1:4" x14ac:dyDescent="0.25">
      <c r="A170" s="78" t="s">
        <v>304</v>
      </c>
      <c r="B170" s="43" t="s">
        <v>306</v>
      </c>
      <c r="C170" s="223">
        <v>8.125</v>
      </c>
      <c r="D170" s="40">
        <v>131</v>
      </c>
    </row>
    <row r="171" spans="1:4" x14ac:dyDescent="0.25">
      <c r="A171" s="78" t="s">
        <v>304</v>
      </c>
      <c r="B171" s="28" t="s">
        <v>163</v>
      </c>
      <c r="C171" s="224">
        <v>10.166666666666668</v>
      </c>
      <c r="D171" s="40">
        <v>190</v>
      </c>
    </row>
    <row r="172" spans="1:4" x14ac:dyDescent="0.25">
      <c r="A172" s="27" t="s">
        <v>307</v>
      </c>
      <c r="B172" s="28" t="s">
        <v>308</v>
      </c>
      <c r="C172" s="224">
        <v>5.5</v>
      </c>
      <c r="D172" s="40">
        <v>19</v>
      </c>
    </row>
    <row r="173" spans="1:4" x14ac:dyDescent="0.25">
      <c r="A173" s="108" t="s">
        <v>309</v>
      </c>
      <c r="B173" s="28" t="s">
        <v>74</v>
      </c>
      <c r="C173" s="224">
        <v>7.875</v>
      </c>
      <c r="D173" s="40">
        <v>116</v>
      </c>
    </row>
    <row r="174" spans="1:4" x14ac:dyDescent="0.25">
      <c r="A174" s="59" t="s">
        <v>309</v>
      </c>
      <c r="B174" s="28" t="s">
        <v>310</v>
      </c>
      <c r="C174" s="229">
        <v>6.5</v>
      </c>
      <c r="D174" s="40">
        <v>51</v>
      </c>
    </row>
    <row r="175" spans="1:4" x14ac:dyDescent="0.25">
      <c r="A175" s="50" t="s">
        <v>309</v>
      </c>
      <c r="B175" s="28" t="s">
        <v>311</v>
      </c>
      <c r="C175" s="224">
        <v>10.222222222222221</v>
      </c>
      <c r="D175" s="40">
        <v>191</v>
      </c>
    </row>
    <row r="176" spans="1:4" x14ac:dyDescent="0.25">
      <c r="A176" s="78" t="s">
        <v>314</v>
      </c>
      <c r="B176" s="43" t="s">
        <v>120</v>
      </c>
      <c r="C176" s="224">
        <v>8</v>
      </c>
      <c r="D176" s="40">
        <v>121</v>
      </c>
    </row>
    <row r="177" spans="1:4" x14ac:dyDescent="0.25">
      <c r="A177" s="48" t="s">
        <v>314</v>
      </c>
      <c r="B177" s="43" t="s">
        <v>315</v>
      </c>
      <c r="C177" s="224">
        <v>7.75</v>
      </c>
      <c r="D177" s="40">
        <v>113</v>
      </c>
    </row>
    <row r="178" spans="1:4" x14ac:dyDescent="0.25">
      <c r="A178" s="78" t="s">
        <v>314</v>
      </c>
      <c r="B178" s="43" t="s">
        <v>316</v>
      </c>
      <c r="C178" s="229">
        <v>9</v>
      </c>
      <c r="D178" s="40">
        <v>151</v>
      </c>
    </row>
    <row r="179" spans="1:4" x14ac:dyDescent="0.25">
      <c r="A179" s="44" t="s">
        <v>314</v>
      </c>
      <c r="B179" s="43" t="s">
        <v>478</v>
      </c>
      <c r="C179" s="228">
        <v>8.7777999999999992</v>
      </c>
      <c r="D179" s="63">
        <v>149</v>
      </c>
    </row>
    <row r="180" spans="1:4" ht="15.75" thickBot="1" x14ac:dyDescent="0.3">
      <c r="A180" s="42" t="s">
        <v>314</v>
      </c>
      <c r="B180" s="43" t="s">
        <v>317</v>
      </c>
      <c r="C180" s="224">
        <v>6.1</v>
      </c>
      <c r="D180" s="40">
        <v>38</v>
      </c>
    </row>
    <row r="181" spans="1:4" x14ac:dyDescent="0.25">
      <c r="A181" t="s">
        <v>446</v>
      </c>
      <c r="C181" s="237" t="s">
        <v>2</v>
      </c>
      <c r="D181" s="7" t="s">
        <v>447</v>
      </c>
    </row>
    <row r="182" spans="1:4" x14ac:dyDescent="0.25">
      <c r="A182" t="s">
        <v>448</v>
      </c>
      <c r="C182" s="238" t="s">
        <v>12</v>
      </c>
      <c r="D182" s="14" t="s">
        <v>12</v>
      </c>
    </row>
    <row r="183" spans="1:4" x14ac:dyDescent="0.25">
      <c r="A183" t="s">
        <v>423</v>
      </c>
      <c r="C183" s="238"/>
      <c r="D183" s="14" t="s">
        <v>13</v>
      </c>
    </row>
    <row r="184" spans="1:4" x14ac:dyDescent="0.25">
      <c r="C184" s="239" t="s">
        <v>449</v>
      </c>
      <c r="D184" s="146">
        <v>42710</v>
      </c>
    </row>
    <row r="185" spans="1:4" ht="15.75" thickBot="1" x14ac:dyDescent="0.3">
      <c r="A185" s="240" t="s">
        <v>33</v>
      </c>
      <c r="B185" s="241" t="s">
        <v>34</v>
      </c>
      <c r="C185" s="242"/>
      <c r="D185" s="243"/>
    </row>
    <row r="186" spans="1:4" x14ac:dyDescent="0.25">
      <c r="A186" s="50" t="s">
        <v>314</v>
      </c>
      <c r="B186" s="28" t="s">
        <v>173</v>
      </c>
      <c r="C186" s="229">
        <v>7.875</v>
      </c>
      <c r="D186" s="40">
        <v>116</v>
      </c>
    </row>
    <row r="187" spans="1:4" x14ac:dyDescent="0.25">
      <c r="A187" s="27" t="s">
        <v>321</v>
      </c>
      <c r="B187" s="28" t="s">
        <v>322</v>
      </c>
      <c r="C187" s="230">
        <v>10</v>
      </c>
      <c r="D187" s="40">
        <v>180</v>
      </c>
    </row>
    <row r="188" spans="1:4" x14ac:dyDescent="0.25">
      <c r="A188" s="60" t="s">
        <v>323</v>
      </c>
      <c r="B188" s="28" t="s">
        <v>324</v>
      </c>
      <c r="C188" s="224">
        <v>7.8928571428571423</v>
      </c>
      <c r="D188" s="40">
        <v>118</v>
      </c>
    </row>
    <row r="189" spans="1:4" x14ac:dyDescent="0.25">
      <c r="A189" s="60" t="s">
        <v>323</v>
      </c>
      <c r="B189" s="28" t="s">
        <v>325</v>
      </c>
      <c r="C189" s="229">
        <v>10</v>
      </c>
      <c r="D189" s="40">
        <v>180</v>
      </c>
    </row>
    <row r="190" spans="1:4" x14ac:dyDescent="0.25">
      <c r="A190" s="60" t="s">
        <v>326</v>
      </c>
      <c r="B190" s="28" t="s">
        <v>427</v>
      </c>
      <c r="C190" s="224">
        <v>7.4722</v>
      </c>
      <c r="D190" s="40">
        <v>95</v>
      </c>
    </row>
    <row r="191" spans="1:4" x14ac:dyDescent="0.25">
      <c r="A191" s="41" t="s">
        <v>326</v>
      </c>
      <c r="B191" s="43" t="s">
        <v>479</v>
      </c>
      <c r="C191" s="230">
        <v>8.125</v>
      </c>
      <c r="D191" s="40">
        <v>131</v>
      </c>
    </row>
    <row r="192" spans="1:4" x14ac:dyDescent="0.25">
      <c r="A192" s="44" t="s">
        <v>329</v>
      </c>
      <c r="B192" s="28" t="s">
        <v>330</v>
      </c>
      <c r="C192" s="228">
        <v>6.3110999999999997</v>
      </c>
      <c r="D192" s="63">
        <v>48</v>
      </c>
    </row>
    <row r="193" spans="1:4" x14ac:dyDescent="0.25">
      <c r="A193" s="112" t="s">
        <v>331</v>
      </c>
      <c r="B193" s="113" t="s">
        <v>123</v>
      </c>
      <c r="C193" s="230">
        <v>6.7249999999999996</v>
      </c>
      <c r="D193" s="40">
        <v>63</v>
      </c>
    </row>
    <row r="194" spans="1:4" x14ac:dyDescent="0.25">
      <c r="A194" s="114" t="s">
        <v>331</v>
      </c>
      <c r="B194" s="99" t="s">
        <v>184</v>
      </c>
      <c r="C194" s="230">
        <v>8.3333333333333339</v>
      </c>
      <c r="D194" s="40">
        <v>137</v>
      </c>
    </row>
    <row r="195" spans="1:4" x14ac:dyDescent="0.25">
      <c r="A195" s="59" t="s">
        <v>332</v>
      </c>
      <c r="B195" s="28" t="s">
        <v>333</v>
      </c>
      <c r="C195" s="229">
        <v>5.4285714285714288</v>
      </c>
      <c r="D195" s="40">
        <v>18</v>
      </c>
    </row>
    <row r="196" spans="1:4" x14ac:dyDescent="0.25">
      <c r="A196" s="78" t="s">
        <v>334</v>
      </c>
      <c r="B196" s="43" t="s">
        <v>335</v>
      </c>
      <c r="C196" s="224">
        <v>9.125</v>
      </c>
      <c r="D196" s="40">
        <v>161</v>
      </c>
    </row>
    <row r="197" spans="1:4" x14ac:dyDescent="0.25">
      <c r="A197" s="41" t="s">
        <v>338</v>
      </c>
      <c r="B197" s="28" t="s">
        <v>339</v>
      </c>
      <c r="C197" s="228">
        <v>7.1111000000000004</v>
      </c>
      <c r="D197" s="63">
        <v>81</v>
      </c>
    </row>
    <row r="198" spans="1:4" x14ac:dyDescent="0.25">
      <c r="A198" s="48" t="s">
        <v>480</v>
      </c>
      <c r="B198" s="28" t="s">
        <v>169</v>
      </c>
      <c r="C198" s="230">
        <v>7.6</v>
      </c>
      <c r="D198" s="40">
        <v>106</v>
      </c>
    </row>
    <row r="199" spans="1:4" x14ac:dyDescent="0.25">
      <c r="A199" s="44" t="s">
        <v>428</v>
      </c>
      <c r="B199" s="43" t="s">
        <v>341</v>
      </c>
      <c r="C199" s="223">
        <v>9.25</v>
      </c>
      <c r="D199" s="40">
        <v>165</v>
      </c>
    </row>
    <row r="200" spans="1:4" x14ac:dyDescent="0.25">
      <c r="A200" s="44" t="s">
        <v>342</v>
      </c>
      <c r="B200" s="28" t="s">
        <v>247</v>
      </c>
      <c r="C200" s="224">
        <v>8.0333333333333332</v>
      </c>
      <c r="D200" s="40">
        <v>129</v>
      </c>
    </row>
    <row r="201" spans="1:4" x14ac:dyDescent="0.25">
      <c r="A201" s="92" t="s">
        <v>481</v>
      </c>
      <c r="B201" s="28" t="s">
        <v>482</v>
      </c>
      <c r="C201" s="246">
        <v>8.3332999999999995</v>
      </c>
      <c r="D201" s="40">
        <v>137</v>
      </c>
    </row>
    <row r="202" spans="1:4" x14ac:dyDescent="0.25">
      <c r="A202" s="41" t="s">
        <v>344</v>
      </c>
      <c r="B202" s="43" t="s">
        <v>345</v>
      </c>
      <c r="C202" s="224">
        <v>7.1665777777777775</v>
      </c>
      <c r="D202" s="40">
        <v>83</v>
      </c>
    </row>
    <row r="203" spans="1:4" x14ac:dyDescent="0.25">
      <c r="A203" s="75" t="s">
        <v>346</v>
      </c>
      <c r="B203" s="73" t="s">
        <v>347</v>
      </c>
      <c r="C203" s="224">
        <v>8.8611111111111107</v>
      </c>
      <c r="D203" s="40">
        <v>150</v>
      </c>
    </row>
    <row r="204" spans="1:4" x14ac:dyDescent="0.25">
      <c r="A204" s="48" t="s">
        <v>348</v>
      </c>
      <c r="B204" s="28" t="s">
        <v>36</v>
      </c>
      <c r="C204" s="224">
        <v>5.9411142857142858</v>
      </c>
      <c r="D204" s="40">
        <v>29</v>
      </c>
    </row>
    <row r="205" spans="1:4" x14ac:dyDescent="0.25">
      <c r="A205" s="103" t="s">
        <v>348</v>
      </c>
      <c r="B205" s="43" t="s">
        <v>349</v>
      </c>
      <c r="C205" s="230">
        <v>9.2857142857142865</v>
      </c>
      <c r="D205" s="40">
        <v>167</v>
      </c>
    </row>
    <row r="206" spans="1:4" x14ac:dyDescent="0.25">
      <c r="A206" s="78" t="s">
        <v>352</v>
      </c>
      <c r="B206" s="28" t="s">
        <v>353</v>
      </c>
      <c r="C206" s="230">
        <v>4.8833000000000002</v>
      </c>
      <c r="D206" s="40">
        <v>9</v>
      </c>
    </row>
    <row r="207" spans="1:4" x14ac:dyDescent="0.25">
      <c r="A207" s="27" t="s">
        <v>354</v>
      </c>
      <c r="B207" s="28" t="s">
        <v>355</v>
      </c>
      <c r="C207" s="229">
        <v>5</v>
      </c>
      <c r="D207" s="40">
        <v>11</v>
      </c>
    </row>
    <row r="208" spans="1:4" x14ac:dyDescent="0.25">
      <c r="A208" s="42" t="s">
        <v>356</v>
      </c>
      <c r="B208" s="43" t="s">
        <v>357</v>
      </c>
      <c r="C208" s="230">
        <v>6.8888888888888893</v>
      </c>
      <c r="D208" s="40">
        <v>70</v>
      </c>
    </row>
    <row r="209" spans="1:4" ht="15.75" thickBot="1" x14ac:dyDescent="0.3">
      <c r="A209" s="78" t="s">
        <v>356</v>
      </c>
      <c r="B209" s="43" t="s">
        <v>358</v>
      </c>
      <c r="C209" s="228">
        <v>7.8193999999999999</v>
      </c>
      <c r="D209" s="63">
        <v>114</v>
      </c>
    </row>
    <row r="210" spans="1:4" x14ac:dyDescent="0.25">
      <c r="A210" t="s">
        <v>446</v>
      </c>
      <c r="C210" s="237" t="s">
        <v>2</v>
      </c>
      <c r="D210" s="7" t="s">
        <v>447</v>
      </c>
    </row>
    <row r="211" spans="1:4" x14ac:dyDescent="0.25">
      <c r="A211" t="s">
        <v>448</v>
      </c>
      <c r="C211" s="238" t="s">
        <v>12</v>
      </c>
      <c r="D211" s="14" t="s">
        <v>12</v>
      </c>
    </row>
    <row r="212" spans="1:4" x14ac:dyDescent="0.25">
      <c r="A212" t="s">
        <v>423</v>
      </c>
      <c r="C212" s="238"/>
      <c r="D212" s="14" t="s">
        <v>13</v>
      </c>
    </row>
    <row r="213" spans="1:4" x14ac:dyDescent="0.25">
      <c r="C213" s="239" t="s">
        <v>449</v>
      </c>
      <c r="D213" s="146">
        <v>42710</v>
      </c>
    </row>
    <row r="214" spans="1:4" ht="15.75" thickBot="1" x14ac:dyDescent="0.3">
      <c r="A214" s="240" t="s">
        <v>33</v>
      </c>
      <c r="B214" s="241" t="s">
        <v>34</v>
      </c>
      <c r="C214" s="242"/>
      <c r="D214" s="243"/>
    </row>
    <row r="215" spans="1:4" x14ac:dyDescent="0.25">
      <c r="A215" s="254" t="s">
        <v>483</v>
      </c>
      <c r="B215" s="28" t="s">
        <v>111</v>
      </c>
      <c r="C215" s="228">
        <v>10</v>
      </c>
      <c r="D215" s="63">
        <v>180</v>
      </c>
    </row>
    <row r="216" spans="1:4" x14ac:dyDescent="0.25">
      <c r="A216" s="59" t="s">
        <v>360</v>
      </c>
      <c r="B216" s="28" t="s">
        <v>130</v>
      </c>
      <c r="C216" s="229">
        <v>4.5237428571428566</v>
      </c>
      <c r="D216" s="40">
        <v>5</v>
      </c>
    </row>
    <row r="217" spans="1:4" x14ac:dyDescent="0.25">
      <c r="A217" s="41" t="s">
        <v>361</v>
      </c>
      <c r="B217" s="28" t="s">
        <v>362</v>
      </c>
      <c r="C217" s="230">
        <v>6.1333000000000002</v>
      </c>
      <c r="D217" s="40">
        <v>41</v>
      </c>
    </row>
    <row r="218" spans="1:4" x14ac:dyDescent="0.25">
      <c r="A218" s="59" t="s">
        <v>363</v>
      </c>
      <c r="B218" s="28" t="s">
        <v>364</v>
      </c>
      <c r="C218" s="230">
        <v>4.6666666666666661</v>
      </c>
      <c r="D218" s="40">
        <v>6</v>
      </c>
    </row>
    <row r="219" spans="1:4" x14ac:dyDescent="0.25">
      <c r="A219" s="60" t="s">
        <v>363</v>
      </c>
      <c r="B219" s="28" t="s">
        <v>365</v>
      </c>
      <c r="C219" s="229">
        <v>6.666666666666667</v>
      </c>
      <c r="D219" s="40">
        <v>58</v>
      </c>
    </row>
    <row r="220" spans="1:4" x14ac:dyDescent="0.25">
      <c r="A220" s="60" t="s">
        <v>367</v>
      </c>
      <c r="B220" s="28" t="s">
        <v>368</v>
      </c>
      <c r="C220" s="230">
        <v>8</v>
      </c>
      <c r="D220" s="40">
        <v>121</v>
      </c>
    </row>
    <row r="221" spans="1:4" x14ac:dyDescent="0.25">
      <c r="A221" s="41" t="s">
        <v>371</v>
      </c>
      <c r="B221" s="43" t="s">
        <v>237</v>
      </c>
      <c r="C221" s="230">
        <v>7.3888888888888893</v>
      </c>
      <c r="D221" s="40">
        <v>92</v>
      </c>
    </row>
    <row r="222" spans="1:4" x14ac:dyDescent="0.25">
      <c r="A222" s="108" t="s">
        <v>372</v>
      </c>
      <c r="B222" s="43" t="s">
        <v>373</v>
      </c>
      <c r="C222" s="230">
        <v>5.962301587301587</v>
      </c>
      <c r="D222" s="40">
        <v>31</v>
      </c>
    </row>
    <row r="223" spans="1:4" x14ac:dyDescent="0.25">
      <c r="A223" s="60" t="s">
        <v>374</v>
      </c>
      <c r="B223" s="28" t="s">
        <v>375</v>
      </c>
      <c r="C223" s="229">
        <v>10</v>
      </c>
      <c r="D223" s="40">
        <v>180</v>
      </c>
    </row>
    <row r="224" spans="1:4" x14ac:dyDescent="0.25">
      <c r="A224" s="78" t="s">
        <v>376</v>
      </c>
      <c r="B224" s="28" t="s">
        <v>277</v>
      </c>
      <c r="C224" s="224">
        <v>7.5915444444444447</v>
      </c>
      <c r="D224" s="40">
        <v>105</v>
      </c>
    </row>
    <row r="225" spans="1:4" x14ac:dyDescent="0.25">
      <c r="A225" s="79" t="s">
        <v>376</v>
      </c>
      <c r="B225" s="43" t="s">
        <v>377</v>
      </c>
      <c r="C225" s="228">
        <v>9.8472000000000008</v>
      </c>
      <c r="D225" s="63">
        <v>177</v>
      </c>
    </row>
    <row r="226" spans="1:4" x14ac:dyDescent="0.25">
      <c r="A226" s="79" t="s">
        <v>378</v>
      </c>
      <c r="B226" s="43" t="s">
        <v>379</v>
      </c>
      <c r="C226" s="228">
        <v>10.083299999999999</v>
      </c>
      <c r="D226" s="63">
        <v>189</v>
      </c>
    </row>
    <row r="227" spans="1:4" x14ac:dyDescent="0.25">
      <c r="A227" s="42" t="s">
        <v>378</v>
      </c>
      <c r="B227" s="43" t="s">
        <v>484</v>
      </c>
      <c r="C227" s="233">
        <v>11</v>
      </c>
      <c r="D227" s="63">
        <v>196</v>
      </c>
    </row>
    <row r="228" spans="1:4" x14ac:dyDescent="0.25">
      <c r="A228" s="100" t="s">
        <v>380</v>
      </c>
      <c r="B228" s="28" t="s">
        <v>381</v>
      </c>
      <c r="C228" s="230">
        <v>5.708333333333333</v>
      </c>
      <c r="D228" s="40">
        <v>25</v>
      </c>
    </row>
    <row r="229" spans="1:4" x14ac:dyDescent="0.25">
      <c r="A229" s="104" t="s">
        <v>382</v>
      </c>
      <c r="B229" s="28" t="s">
        <v>173</v>
      </c>
      <c r="C229" s="229">
        <v>9.5</v>
      </c>
      <c r="D229" s="40">
        <v>170</v>
      </c>
    </row>
    <row r="230" spans="1:4" x14ac:dyDescent="0.25">
      <c r="A230" s="60" t="s">
        <v>383</v>
      </c>
      <c r="B230" s="28" t="s">
        <v>291</v>
      </c>
      <c r="C230" s="230">
        <v>8</v>
      </c>
      <c r="D230" s="40">
        <v>121</v>
      </c>
    </row>
    <row r="231" spans="1:4" x14ac:dyDescent="0.25">
      <c r="A231" s="50" t="s">
        <v>384</v>
      </c>
      <c r="B231" s="28" t="s">
        <v>385</v>
      </c>
      <c r="C231" s="229">
        <v>7.666666666666667</v>
      </c>
      <c r="D231" s="40">
        <v>107</v>
      </c>
    </row>
    <row r="232" spans="1:4" x14ac:dyDescent="0.25">
      <c r="A232" s="48" t="s">
        <v>384</v>
      </c>
      <c r="B232" s="43" t="s">
        <v>44</v>
      </c>
      <c r="C232" s="229">
        <v>6.166666666666667</v>
      </c>
      <c r="D232" s="40">
        <v>44</v>
      </c>
    </row>
    <row r="233" spans="1:4" x14ac:dyDescent="0.25">
      <c r="A233" s="48" t="s">
        <v>392</v>
      </c>
      <c r="B233" s="28" t="s">
        <v>393</v>
      </c>
      <c r="C233" s="228">
        <v>6.7416</v>
      </c>
      <c r="D233" s="63">
        <v>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233"/>
  <sheetViews>
    <sheetView workbookViewId="0">
      <selection sqref="A1:D233"/>
    </sheetView>
  </sheetViews>
  <sheetFormatPr defaultRowHeight="15" x14ac:dyDescent="0.25"/>
  <cols>
    <col min="4" max="4" width="9.7109375" bestFit="1" customWidth="1"/>
  </cols>
  <sheetData>
    <row r="1" spans="1:4" ht="15.75" thickBot="1" x14ac:dyDescent="0.3">
      <c r="A1" t="s">
        <v>485</v>
      </c>
    </row>
    <row r="2" spans="1:4" x14ac:dyDescent="0.25">
      <c r="A2" t="s">
        <v>446</v>
      </c>
      <c r="C2" s="255" t="s">
        <v>4</v>
      </c>
      <c r="D2" s="256" t="s">
        <v>486</v>
      </c>
    </row>
    <row r="3" spans="1:4" x14ac:dyDescent="0.25">
      <c r="A3" t="s">
        <v>487</v>
      </c>
      <c r="C3" s="217"/>
      <c r="D3" s="257" t="s">
        <v>488</v>
      </c>
    </row>
    <row r="4" spans="1:4" x14ac:dyDescent="0.25">
      <c r="A4" t="s">
        <v>423</v>
      </c>
      <c r="C4" s="217"/>
      <c r="D4" s="257" t="s">
        <v>489</v>
      </c>
    </row>
    <row r="5" spans="1:4" x14ac:dyDescent="0.25">
      <c r="C5" s="14" t="s">
        <v>490</v>
      </c>
      <c r="D5" s="257" t="s">
        <v>13</v>
      </c>
    </row>
    <row r="6" spans="1:4" ht="15.75" thickBot="1" x14ac:dyDescent="0.3">
      <c r="A6" s="258" t="s">
        <v>33</v>
      </c>
      <c r="B6" s="259" t="s">
        <v>34</v>
      </c>
      <c r="C6" s="20" t="s">
        <v>491</v>
      </c>
      <c r="D6" s="26">
        <v>42710</v>
      </c>
    </row>
    <row r="7" spans="1:4" x14ac:dyDescent="0.25">
      <c r="A7" s="260" t="s">
        <v>35</v>
      </c>
      <c r="B7" s="130" t="s">
        <v>36</v>
      </c>
      <c r="C7" s="261">
        <v>-0.95833333333333304</v>
      </c>
      <c r="D7" s="262">
        <v>180</v>
      </c>
    </row>
    <row r="8" spans="1:4" x14ac:dyDescent="0.25">
      <c r="A8" s="35" t="s">
        <v>37</v>
      </c>
      <c r="B8" s="36" t="s">
        <v>38</v>
      </c>
      <c r="C8" s="263">
        <v>0</v>
      </c>
      <c r="D8" s="40">
        <v>85</v>
      </c>
    </row>
    <row r="9" spans="1:4" x14ac:dyDescent="0.25">
      <c r="A9" s="41" t="s">
        <v>39</v>
      </c>
      <c r="B9" s="28" t="s">
        <v>40</v>
      </c>
      <c r="C9" s="263">
        <v>0.66666666666666696</v>
      </c>
      <c r="D9" s="40">
        <v>33</v>
      </c>
    </row>
    <row r="10" spans="1:4" x14ac:dyDescent="0.25">
      <c r="A10" s="42" t="s">
        <v>41</v>
      </c>
      <c r="B10" s="43" t="s">
        <v>42</v>
      </c>
      <c r="C10" s="263">
        <v>-0.57142857142857117</v>
      </c>
      <c r="D10" s="40">
        <v>161</v>
      </c>
    </row>
    <row r="11" spans="1:4" x14ac:dyDescent="0.25">
      <c r="A11" s="35" t="s">
        <v>47</v>
      </c>
      <c r="B11" s="49" t="s">
        <v>49</v>
      </c>
      <c r="C11" s="263">
        <v>-0.57142857142857117</v>
      </c>
      <c r="D11" s="40">
        <v>161</v>
      </c>
    </row>
    <row r="12" spans="1:4" x14ac:dyDescent="0.25">
      <c r="A12" s="35" t="s">
        <v>51</v>
      </c>
      <c r="B12" s="36" t="s">
        <v>52</v>
      </c>
      <c r="C12" s="264">
        <v>-9.9999999999999645E-2</v>
      </c>
      <c r="D12" s="40">
        <v>126</v>
      </c>
    </row>
    <row r="13" spans="1:4" x14ac:dyDescent="0.25">
      <c r="A13" s="50" t="s">
        <v>53</v>
      </c>
      <c r="B13" s="28" t="s">
        <v>54</v>
      </c>
      <c r="C13" s="263">
        <v>-0.5</v>
      </c>
      <c r="D13" s="40">
        <v>148</v>
      </c>
    </row>
    <row r="14" spans="1:4" x14ac:dyDescent="0.25">
      <c r="A14" s="51" t="s">
        <v>55</v>
      </c>
      <c r="B14" s="36" t="s">
        <v>56</v>
      </c>
      <c r="C14" s="265">
        <v>0.33330000000000037</v>
      </c>
      <c r="D14" s="63">
        <v>57</v>
      </c>
    </row>
    <row r="15" spans="1:4" x14ac:dyDescent="0.25">
      <c r="A15" s="60" t="s">
        <v>59</v>
      </c>
      <c r="B15" s="28" t="s">
        <v>60</v>
      </c>
      <c r="C15" s="264">
        <v>6.6666666666667318E-2</v>
      </c>
      <c r="D15" s="40">
        <v>83</v>
      </c>
    </row>
    <row r="16" spans="1:4" x14ac:dyDescent="0.25">
      <c r="A16" s="62" t="s">
        <v>61</v>
      </c>
      <c r="B16" s="28" t="s">
        <v>62</v>
      </c>
      <c r="C16" s="264">
        <v>1.1111111110295724E-5</v>
      </c>
      <c r="D16" s="40">
        <v>85</v>
      </c>
    </row>
    <row r="17" spans="1:4" x14ac:dyDescent="0.25">
      <c r="A17" s="41" t="s">
        <v>63</v>
      </c>
      <c r="B17" s="43" t="s">
        <v>64</v>
      </c>
      <c r="C17" s="263">
        <v>-0.28571428571428559</v>
      </c>
      <c r="D17" s="40">
        <v>140</v>
      </c>
    </row>
    <row r="18" spans="1:4" x14ac:dyDescent="0.25">
      <c r="A18" s="60" t="s">
        <v>65</v>
      </c>
      <c r="B18" s="28" t="s">
        <v>66</v>
      </c>
      <c r="C18" s="265">
        <v>0.22219999999999995</v>
      </c>
      <c r="D18" s="63">
        <v>73</v>
      </c>
    </row>
    <row r="19" spans="1:4" x14ac:dyDescent="0.25">
      <c r="A19" s="50" t="s">
        <v>67</v>
      </c>
      <c r="B19" s="28" t="s">
        <v>68</v>
      </c>
      <c r="C19" s="265">
        <v>1.25</v>
      </c>
      <c r="D19" s="63">
        <v>10</v>
      </c>
    </row>
    <row r="20" spans="1:4" x14ac:dyDescent="0.25">
      <c r="A20" s="44" t="s">
        <v>67</v>
      </c>
      <c r="B20" s="28" t="s">
        <v>69</v>
      </c>
      <c r="C20" s="265">
        <v>1.1528</v>
      </c>
      <c r="D20" s="63">
        <v>13</v>
      </c>
    </row>
    <row r="21" spans="1:4" x14ac:dyDescent="0.25">
      <c r="A21" s="60" t="s">
        <v>67</v>
      </c>
      <c r="B21" s="28" t="s">
        <v>70</v>
      </c>
      <c r="C21" s="264">
        <v>-0.125</v>
      </c>
      <c r="D21" s="40">
        <v>129</v>
      </c>
    </row>
    <row r="22" spans="1:4" x14ac:dyDescent="0.25">
      <c r="A22" s="48" t="s">
        <v>73</v>
      </c>
      <c r="B22" s="28" t="s">
        <v>74</v>
      </c>
      <c r="C22" s="264">
        <v>0.56109999999999971</v>
      </c>
      <c r="D22" s="40">
        <v>41</v>
      </c>
    </row>
    <row r="23" spans="1:4" x14ac:dyDescent="0.25">
      <c r="A23" s="44" t="s">
        <v>450</v>
      </c>
      <c r="B23" s="28" t="s">
        <v>375</v>
      </c>
      <c r="C23" s="265">
        <v>0.66669999999999963</v>
      </c>
      <c r="D23" s="63">
        <v>33</v>
      </c>
    </row>
    <row r="24" spans="1:4" x14ac:dyDescent="0.25">
      <c r="A24" s="78" t="s">
        <v>75</v>
      </c>
      <c r="B24" s="28" t="s">
        <v>76</v>
      </c>
      <c r="C24" s="264">
        <v>0.5</v>
      </c>
      <c r="D24" s="40">
        <v>43</v>
      </c>
    </row>
    <row r="25" spans="1:4" x14ac:dyDescent="0.25">
      <c r="A25" s="104" t="s">
        <v>451</v>
      </c>
      <c r="B25" s="28" t="s">
        <v>322</v>
      </c>
      <c r="C25" s="265">
        <v>-0.75</v>
      </c>
      <c r="D25" s="63">
        <v>173</v>
      </c>
    </row>
    <row r="26" spans="1:4" x14ac:dyDescent="0.25">
      <c r="A26" s="44" t="s">
        <v>451</v>
      </c>
      <c r="B26" s="28" t="s">
        <v>138</v>
      </c>
      <c r="C26" s="265">
        <v>0</v>
      </c>
      <c r="D26" s="63">
        <v>85</v>
      </c>
    </row>
    <row r="27" spans="1:4" x14ac:dyDescent="0.25">
      <c r="A27" s="48" t="s">
        <v>77</v>
      </c>
      <c r="B27" s="43" t="s">
        <v>78</v>
      </c>
      <c r="C27" s="264">
        <v>-1.2222</v>
      </c>
      <c r="D27" s="40">
        <v>188</v>
      </c>
    </row>
    <row r="28" spans="1:4" x14ac:dyDescent="0.25">
      <c r="A28" s="41" t="s">
        <v>77</v>
      </c>
      <c r="B28" s="43" t="s">
        <v>79</v>
      </c>
      <c r="C28" s="263">
        <v>1</v>
      </c>
      <c r="D28" s="40">
        <v>17</v>
      </c>
    </row>
    <row r="29" spans="1:4" x14ac:dyDescent="0.25">
      <c r="A29" s="75" t="s">
        <v>84</v>
      </c>
      <c r="B29" s="43" t="s">
        <v>85</v>
      </c>
      <c r="C29" s="264">
        <v>-1.7389000000000001</v>
      </c>
      <c r="D29" s="40">
        <v>193</v>
      </c>
    </row>
    <row r="30" spans="1:4" x14ac:dyDescent="0.25">
      <c r="A30" s="78" t="s">
        <v>86</v>
      </c>
      <c r="B30" s="28" t="s">
        <v>87</v>
      </c>
      <c r="C30" s="264">
        <v>0.60004444444444438</v>
      </c>
      <c r="D30" s="40">
        <v>38</v>
      </c>
    </row>
    <row r="31" spans="1:4" x14ac:dyDescent="0.25">
      <c r="A31" s="92" t="s">
        <v>88</v>
      </c>
      <c r="B31" s="227" t="s">
        <v>89</v>
      </c>
      <c r="C31" s="264">
        <v>-1.6750285714285713</v>
      </c>
      <c r="D31" s="40">
        <v>191</v>
      </c>
    </row>
    <row r="32" spans="1:4" x14ac:dyDescent="0.25">
      <c r="A32" s="50" t="s">
        <v>90</v>
      </c>
      <c r="B32" s="28" t="s">
        <v>91</v>
      </c>
      <c r="C32" s="264">
        <v>0</v>
      </c>
      <c r="D32" s="40">
        <v>85</v>
      </c>
    </row>
    <row r="33" spans="1:4" x14ac:dyDescent="0.25">
      <c r="A33" s="79" t="s">
        <v>452</v>
      </c>
      <c r="B33" s="28" t="s">
        <v>453</v>
      </c>
      <c r="C33" s="266">
        <v>0.33329999999999949</v>
      </c>
      <c r="D33" s="63">
        <v>57</v>
      </c>
    </row>
    <row r="34" spans="1:4" x14ac:dyDescent="0.25">
      <c r="A34" s="79" t="s">
        <v>92</v>
      </c>
      <c r="B34" s="28" t="s">
        <v>93</v>
      </c>
      <c r="C34" s="263">
        <v>0.16666666666666696</v>
      </c>
      <c r="D34" s="40">
        <v>76</v>
      </c>
    </row>
    <row r="35" spans="1:4" x14ac:dyDescent="0.25">
      <c r="A35" s="42" t="s">
        <v>94</v>
      </c>
      <c r="B35" s="43" t="s">
        <v>95</v>
      </c>
      <c r="C35" s="263">
        <v>0.5</v>
      </c>
      <c r="D35" s="40">
        <v>42</v>
      </c>
    </row>
    <row r="36" spans="1:4" x14ac:dyDescent="0.25">
      <c r="A36" s="41" t="s">
        <v>98</v>
      </c>
      <c r="B36" s="28" t="s">
        <v>100</v>
      </c>
      <c r="C36" s="263">
        <v>0</v>
      </c>
      <c r="D36" s="40">
        <v>85</v>
      </c>
    </row>
    <row r="37" spans="1:4" x14ac:dyDescent="0.25">
      <c r="A37" s="41" t="s">
        <v>101</v>
      </c>
      <c r="B37" s="43" t="s">
        <v>102</v>
      </c>
      <c r="C37" s="264">
        <v>0</v>
      </c>
      <c r="D37" s="40">
        <v>85</v>
      </c>
    </row>
    <row r="38" spans="1:4" x14ac:dyDescent="0.25">
      <c r="A38" s="48" t="s">
        <v>101</v>
      </c>
      <c r="B38" s="43" t="s">
        <v>103</v>
      </c>
      <c r="C38" s="264">
        <v>-0.55559999999999921</v>
      </c>
      <c r="D38" s="40">
        <v>159</v>
      </c>
    </row>
    <row r="39" spans="1:4" x14ac:dyDescent="0.25">
      <c r="A39" s="42" t="s">
        <v>104</v>
      </c>
      <c r="B39" s="28" t="s">
        <v>105</v>
      </c>
      <c r="C39" s="264">
        <v>-0.33332222222222274</v>
      </c>
      <c r="D39" s="40">
        <v>142</v>
      </c>
    </row>
    <row r="40" spans="1:4" x14ac:dyDescent="0.25">
      <c r="A40" s="104" t="s">
        <v>104</v>
      </c>
      <c r="B40" s="43" t="s">
        <v>454</v>
      </c>
      <c r="C40" s="263">
        <v>-0.77779999999999916</v>
      </c>
      <c r="D40" s="40">
        <v>174</v>
      </c>
    </row>
    <row r="41" spans="1:4" x14ac:dyDescent="0.25">
      <c r="A41" s="48" t="s">
        <v>442</v>
      </c>
      <c r="B41" s="28" t="s">
        <v>107</v>
      </c>
      <c r="C41" s="264">
        <v>-0.5</v>
      </c>
      <c r="D41" s="40">
        <v>148</v>
      </c>
    </row>
    <row r="42" spans="1:4" x14ac:dyDescent="0.25">
      <c r="A42" s="80" t="s">
        <v>108</v>
      </c>
      <c r="B42" s="49" t="s">
        <v>109</v>
      </c>
      <c r="C42" s="265">
        <v>-0.875</v>
      </c>
      <c r="D42" s="63">
        <v>178</v>
      </c>
    </row>
    <row r="43" spans="1:4" ht="15.75" thickBot="1" x14ac:dyDescent="0.3">
      <c r="A43" s="42" t="s">
        <v>112</v>
      </c>
      <c r="B43" s="28" t="s">
        <v>111</v>
      </c>
      <c r="C43" s="264">
        <v>0.37220000000000031</v>
      </c>
      <c r="D43" s="40">
        <v>53</v>
      </c>
    </row>
    <row r="44" spans="1:4" x14ac:dyDescent="0.25">
      <c r="A44" t="s">
        <v>446</v>
      </c>
      <c r="C44" s="255" t="s">
        <v>4</v>
      </c>
      <c r="D44" s="256" t="s">
        <v>486</v>
      </c>
    </row>
    <row r="45" spans="1:4" x14ac:dyDescent="0.25">
      <c r="A45" t="s">
        <v>487</v>
      </c>
      <c r="C45" s="217"/>
      <c r="D45" s="257" t="s">
        <v>488</v>
      </c>
    </row>
    <row r="46" spans="1:4" x14ac:dyDescent="0.25">
      <c r="A46" t="s">
        <v>423</v>
      </c>
      <c r="C46" s="217"/>
      <c r="D46" s="257" t="s">
        <v>489</v>
      </c>
    </row>
    <row r="47" spans="1:4" x14ac:dyDescent="0.25">
      <c r="C47" s="14" t="s">
        <v>490</v>
      </c>
      <c r="D47" s="257" t="s">
        <v>13</v>
      </c>
    </row>
    <row r="48" spans="1:4" ht="15.75" thickBot="1" x14ac:dyDescent="0.3">
      <c r="A48" s="258" t="s">
        <v>33</v>
      </c>
      <c r="B48" s="259" t="s">
        <v>34</v>
      </c>
      <c r="C48" s="20" t="s">
        <v>491</v>
      </c>
      <c r="D48" s="26">
        <v>42710</v>
      </c>
    </row>
    <row r="49" spans="1:4" x14ac:dyDescent="0.25">
      <c r="A49" s="27" t="s">
        <v>112</v>
      </c>
      <c r="B49" s="28" t="s">
        <v>113</v>
      </c>
      <c r="C49" s="264">
        <v>0.45870000000000033</v>
      </c>
      <c r="D49" s="40">
        <v>50</v>
      </c>
    </row>
    <row r="50" spans="1:4" x14ac:dyDescent="0.25">
      <c r="A50" s="35" t="s">
        <v>114</v>
      </c>
      <c r="B50" s="36" t="s">
        <v>115</v>
      </c>
      <c r="C50" s="264">
        <v>-0.20000000000000018</v>
      </c>
      <c r="D50" s="40">
        <v>136</v>
      </c>
    </row>
    <row r="51" spans="1:4" x14ac:dyDescent="0.25">
      <c r="A51" s="82" t="s">
        <v>114</v>
      </c>
      <c r="B51" s="49" t="s">
        <v>116</v>
      </c>
      <c r="C51" s="264">
        <v>0.57142857142857117</v>
      </c>
      <c r="D51" s="40">
        <v>39</v>
      </c>
    </row>
    <row r="52" spans="1:4" x14ac:dyDescent="0.25">
      <c r="A52" s="44" t="s">
        <v>117</v>
      </c>
      <c r="B52" s="28" t="s">
        <v>118</v>
      </c>
      <c r="C52" s="264">
        <v>-0.55563333333333276</v>
      </c>
      <c r="D52" s="40">
        <v>159</v>
      </c>
    </row>
    <row r="53" spans="1:4" ht="15.75" x14ac:dyDescent="0.25">
      <c r="A53" s="231" t="s">
        <v>119</v>
      </c>
      <c r="B53" s="232" t="s">
        <v>120</v>
      </c>
      <c r="C53" s="265">
        <v>-0.37509999999999977</v>
      </c>
      <c r="D53" s="63">
        <v>146</v>
      </c>
    </row>
    <row r="54" spans="1:4" x14ac:dyDescent="0.25">
      <c r="A54" s="60" t="s">
        <v>122</v>
      </c>
      <c r="B54" s="28" t="s">
        <v>123</v>
      </c>
      <c r="C54" s="264">
        <v>0.2959000000000005</v>
      </c>
      <c r="D54" s="40">
        <v>66</v>
      </c>
    </row>
    <row r="55" spans="1:4" x14ac:dyDescent="0.25">
      <c r="A55" s="60" t="s">
        <v>126</v>
      </c>
      <c r="B55" s="28" t="s">
        <v>127</v>
      </c>
      <c r="C55" s="263">
        <v>0.25</v>
      </c>
      <c r="D55" s="40">
        <v>69</v>
      </c>
    </row>
    <row r="56" spans="1:4" x14ac:dyDescent="0.25">
      <c r="A56" s="41" t="s">
        <v>443</v>
      </c>
      <c r="B56" s="28" t="s">
        <v>129</v>
      </c>
      <c r="C56" s="264">
        <v>-1.125</v>
      </c>
      <c r="D56" s="40">
        <v>185</v>
      </c>
    </row>
    <row r="57" spans="1:4" x14ac:dyDescent="0.25">
      <c r="A57" s="44" t="s">
        <v>128</v>
      </c>
      <c r="B57" s="28" t="s">
        <v>130</v>
      </c>
      <c r="C57" s="264">
        <v>0.5</v>
      </c>
      <c r="D57" s="40">
        <v>42</v>
      </c>
    </row>
    <row r="58" spans="1:4" x14ac:dyDescent="0.25">
      <c r="A58" s="42" t="s">
        <v>131</v>
      </c>
      <c r="B58" s="28" t="s">
        <v>132</v>
      </c>
      <c r="C58" s="265">
        <v>-1.9582999999999995</v>
      </c>
      <c r="D58" s="63">
        <v>195</v>
      </c>
    </row>
    <row r="59" spans="1:4" x14ac:dyDescent="0.25">
      <c r="A59" s="42" t="s">
        <v>131</v>
      </c>
      <c r="B59" s="28" t="s">
        <v>133</v>
      </c>
      <c r="C59" s="264">
        <v>1.0952380952380967</v>
      </c>
      <c r="D59" s="40">
        <v>16</v>
      </c>
    </row>
    <row r="60" spans="1:4" x14ac:dyDescent="0.25">
      <c r="A60" s="42" t="s">
        <v>135</v>
      </c>
      <c r="B60" s="43" t="s">
        <v>136</v>
      </c>
      <c r="C60" s="263">
        <v>-0.14290000000000003</v>
      </c>
      <c r="D60" s="40">
        <v>131</v>
      </c>
    </row>
    <row r="61" spans="1:4" x14ac:dyDescent="0.25">
      <c r="A61" s="59" t="s">
        <v>139</v>
      </c>
      <c r="B61" s="43" t="s">
        <v>140</v>
      </c>
      <c r="C61" s="263">
        <v>0.28571428571428559</v>
      </c>
      <c r="D61" s="40">
        <v>67</v>
      </c>
    </row>
    <row r="62" spans="1:4" x14ac:dyDescent="0.25">
      <c r="A62" s="42" t="s">
        <v>139</v>
      </c>
      <c r="B62" s="28" t="s">
        <v>141</v>
      </c>
      <c r="C62" s="264">
        <v>0.88889999999999958</v>
      </c>
      <c r="D62" s="40">
        <v>21</v>
      </c>
    </row>
    <row r="63" spans="1:4" x14ac:dyDescent="0.25">
      <c r="A63" s="50" t="s">
        <v>142</v>
      </c>
      <c r="B63" s="28" t="s">
        <v>143</v>
      </c>
      <c r="C63" s="263">
        <v>0.75</v>
      </c>
      <c r="D63" s="40">
        <v>28</v>
      </c>
    </row>
    <row r="64" spans="1:4" x14ac:dyDescent="0.25">
      <c r="A64" s="50" t="s">
        <v>144</v>
      </c>
      <c r="B64" s="28" t="s">
        <v>115</v>
      </c>
      <c r="C64" s="264">
        <v>0.31944444444444464</v>
      </c>
      <c r="D64" s="40">
        <v>64</v>
      </c>
    </row>
    <row r="65" spans="1:4" x14ac:dyDescent="0.25">
      <c r="A65" s="91" t="s">
        <v>144</v>
      </c>
      <c r="B65" s="28" t="s">
        <v>145</v>
      </c>
      <c r="C65" s="263">
        <v>0.83333333333333393</v>
      </c>
      <c r="D65" s="40">
        <v>25</v>
      </c>
    </row>
    <row r="66" spans="1:4" x14ac:dyDescent="0.25">
      <c r="A66" s="92" t="s">
        <v>144</v>
      </c>
      <c r="B66" s="43" t="s">
        <v>146</v>
      </c>
      <c r="C66" s="264">
        <v>-0.65277777777777768</v>
      </c>
      <c r="D66" s="40">
        <v>170</v>
      </c>
    </row>
    <row r="67" spans="1:4" x14ac:dyDescent="0.25">
      <c r="A67" s="27" t="s">
        <v>147</v>
      </c>
      <c r="B67" s="28" t="s">
        <v>66</v>
      </c>
      <c r="C67" s="263">
        <v>-0.57142857142857117</v>
      </c>
      <c r="D67" s="40">
        <v>161</v>
      </c>
    </row>
    <row r="68" spans="1:4" x14ac:dyDescent="0.25">
      <c r="A68" s="44" t="s">
        <v>150</v>
      </c>
      <c r="B68" s="43" t="s">
        <v>444</v>
      </c>
      <c r="C68" s="264">
        <v>0.84999999999999964</v>
      </c>
      <c r="D68" s="40">
        <v>24</v>
      </c>
    </row>
    <row r="69" spans="1:4" x14ac:dyDescent="0.25">
      <c r="A69" s="44" t="s">
        <v>152</v>
      </c>
      <c r="B69" s="28" t="s">
        <v>455</v>
      </c>
      <c r="C69" s="265">
        <v>0</v>
      </c>
      <c r="D69" s="63">
        <v>85</v>
      </c>
    </row>
    <row r="70" spans="1:4" x14ac:dyDescent="0.25">
      <c r="A70" s="41" t="s">
        <v>456</v>
      </c>
      <c r="B70" s="28" t="s">
        <v>154</v>
      </c>
      <c r="C70" s="264">
        <v>0.20000000000000018</v>
      </c>
      <c r="D70" s="40">
        <v>74</v>
      </c>
    </row>
    <row r="71" spans="1:4" x14ac:dyDescent="0.25">
      <c r="A71" s="48" t="s">
        <v>155</v>
      </c>
      <c r="B71" s="28" t="s">
        <v>130</v>
      </c>
      <c r="C71" s="265">
        <v>1.2778</v>
      </c>
      <c r="D71" s="63">
        <v>9</v>
      </c>
    </row>
    <row r="72" spans="1:4" x14ac:dyDescent="0.25">
      <c r="A72" s="60" t="s">
        <v>155</v>
      </c>
      <c r="B72" s="43" t="s">
        <v>156</v>
      </c>
      <c r="C72" s="265">
        <v>-1.7388999999999992</v>
      </c>
      <c r="D72" s="63">
        <v>193</v>
      </c>
    </row>
    <row r="73" spans="1:4" x14ac:dyDescent="0.25">
      <c r="A73" s="44" t="s">
        <v>157</v>
      </c>
      <c r="B73" s="28" t="s">
        <v>158</v>
      </c>
      <c r="C73" s="264">
        <v>0.63885555555555573</v>
      </c>
      <c r="D73" s="40">
        <v>37</v>
      </c>
    </row>
    <row r="74" spans="1:4" x14ac:dyDescent="0.25">
      <c r="A74" s="60" t="s">
        <v>157</v>
      </c>
      <c r="B74" s="43" t="s">
        <v>457</v>
      </c>
      <c r="C74" s="263">
        <v>0</v>
      </c>
      <c r="D74" s="40">
        <v>85</v>
      </c>
    </row>
    <row r="75" spans="1:4" ht="15.75" x14ac:dyDescent="0.25">
      <c r="A75" s="234" t="s">
        <v>159</v>
      </c>
      <c r="B75" s="235" t="s">
        <v>160</v>
      </c>
      <c r="C75" s="265">
        <v>-0.18890000000000029</v>
      </c>
      <c r="D75" s="63">
        <v>135</v>
      </c>
    </row>
    <row r="76" spans="1:4" x14ac:dyDescent="0.25">
      <c r="A76" s="247" t="s">
        <v>159</v>
      </c>
      <c r="B76" s="28" t="s">
        <v>458</v>
      </c>
      <c r="C76" s="263">
        <v>-1</v>
      </c>
      <c r="D76" s="40">
        <v>181</v>
      </c>
    </row>
    <row r="77" spans="1:4" ht="15.75" thickBot="1" x14ac:dyDescent="0.3">
      <c r="A77" s="78" t="s">
        <v>161</v>
      </c>
      <c r="B77" s="43" t="s">
        <v>162</v>
      </c>
      <c r="C77" s="265">
        <v>-0.625</v>
      </c>
      <c r="D77" s="63">
        <v>168</v>
      </c>
    </row>
    <row r="78" spans="1:4" x14ac:dyDescent="0.25">
      <c r="A78" t="s">
        <v>446</v>
      </c>
      <c r="C78" s="255" t="s">
        <v>4</v>
      </c>
      <c r="D78" s="256" t="s">
        <v>486</v>
      </c>
    </row>
    <row r="79" spans="1:4" x14ac:dyDescent="0.25">
      <c r="A79" t="s">
        <v>487</v>
      </c>
      <c r="C79" s="217"/>
      <c r="D79" s="257" t="s">
        <v>488</v>
      </c>
    </row>
    <row r="80" spans="1:4" x14ac:dyDescent="0.25">
      <c r="A80" t="s">
        <v>423</v>
      </c>
      <c r="C80" s="217"/>
      <c r="D80" s="257" t="s">
        <v>489</v>
      </c>
    </row>
    <row r="81" spans="1:4" x14ac:dyDescent="0.25">
      <c r="C81" s="14" t="s">
        <v>490</v>
      </c>
      <c r="D81" s="257" t="s">
        <v>13</v>
      </c>
    </row>
    <row r="82" spans="1:4" ht="15.75" thickBot="1" x14ac:dyDescent="0.3">
      <c r="A82" s="258" t="s">
        <v>33</v>
      </c>
      <c r="B82" s="259" t="s">
        <v>34</v>
      </c>
      <c r="C82" s="20" t="s">
        <v>491</v>
      </c>
      <c r="D82" s="26">
        <v>42710</v>
      </c>
    </row>
    <row r="83" spans="1:4" x14ac:dyDescent="0.25">
      <c r="A83" s="78" t="s">
        <v>161</v>
      </c>
      <c r="B83" s="28" t="s">
        <v>163</v>
      </c>
      <c r="C83" s="265">
        <v>0.73209999999999908</v>
      </c>
      <c r="D83" s="63">
        <v>31</v>
      </c>
    </row>
    <row r="84" spans="1:4" x14ac:dyDescent="0.25">
      <c r="A84" s="92" t="s">
        <v>164</v>
      </c>
      <c r="B84" s="28" t="s">
        <v>165</v>
      </c>
      <c r="C84" s="264">
        <v>0.66669999999999963</v>
      </c>
      <c r="D84" s="40">
        <v>33</v>
      </c>
    </row>
    <row r="85" spans="1:4" x14ac:dyDescent="0.25">
      <c r="A85" s="60" t="s">
        <v>166</v>
      </c>
      <c r="B85" s="28" t="s">
        <v>167</v>
      </c>
      <c r="C85" s="265">
        <v>0</v>
      </c>
      <c r="D85" s="63">
        <v>85</v>
      </c>
    </row>
    <row r="86" spans="1:4" x14ac:dyDescent="0.25">
      <c r="A86" s="48" t="s">
        <v>168</v>
      </c>
      <c r="B86" s="28" t="s">
        <v>169</v>
      </c>
      <c r="C86" s="264">
        <v>0.35555555555555252</v>
      </c>
      <c r="D86" s="40">
        <v>55</v>
      </c>
    </row>
    <row r="87" spans="1:4" x14ac:dyDescent="0.25">
      <c r="A87" s="44" t="s">
        <v>170</v>
      </c>
      <c r="B87" s="28" t="s">
        <v>171</v>
      </c>
      <c r="C87" s="264">
        <v>1.25</v>
      </c>
      <c r="D87" s="40">
        <v>10</v>
      </c>
    </row>
    <row r="88" spans="1:4" x14ac:dyDescent="0.25">
      <c r="A88" s="44" t="s">
        <v>172</v>
      </c>
      <c r="B88" s="28" t="s">
        <v>173</v>
      </c>
      <c r="C88" s="264">
        <v>-0.22222222222222232</v>
      </c>
      <c r="D88" s="40">
        <v>137</v>
      </c>
    </row>
    <row r="89" spans="1:4" x14ac:dyDescent="0.25">
      <c r="A89" s="104" t="s">
        <v>174</v>
      </c>
      <c r="B89" s="28" t="s">
        <v>175</v>
      </c>
      <c r="C89" s="264">
        <v>0</v>
      </c>
      <c r="D89" s="40">
        <v>85</v>
      </c>
    </row>
    <row r="90" spans="1:4" x14ac:dyDescent="0.25">
      <c r="A90" s="60" t="s">
        <v>178</v>
      </c>
      <c r="B90" s="28" t="s">
        <v>179</v>
      </c>
      <c r="C90" s="264">
        <v>0</v>
      </c>
      <c r="D90" s="40">
        <v>85</v>
      </c>
    </row>
    <row r="91" spans="1:4" x14ac:dyDescent="0.25">
      <c r="A91" s="108" t="s">
        <v>178</v>
      </c>
      <c r="B91" s="28" t="s">
        <v>180</v>
      </c>
      <c r="C91" s="264">
        <v>0</v>
      </c>
      <c r="D91" s="40">
        <v>85</v>
      </c>
    </row>
    <row r="92" spans="1:4" x14ac:dyDescent="0.25">
      <c r="A92" s="48" t="s">
        <v>181</v>
      </c>
      <c r="B92" s="28" t="s">
        <v>182</v>
      </c>
      <c r="C92" s="265">
        <v>1.1193999999999997</v>
      </c>
      <c r="D92" s="63">
        <v>15</v>
      </c>
    </row>
    <row r="93" spans="1:4" x14ac:dyDescent="0.25">
      <c r="A93" s="48" t="s">
        <v>189</v>
      </c>
      <c r="B93" s="28" t="s">
        <v>190</v>
      </c>
      <c r="C93" s="264">
        <v>0.125</v>
      </c>
      <c r="D93" s="40">
        <v>79</v>
      </c>
    </row>
    <row r="94" spans="1:4" x14ac:dyDescent="0.25">
      <c r="A94" s="79" t="s">
        <v>191</v>
      </c>
      <c r="B94" s="28" t="s">
        <v>192</v>
      </c>
      <c r="C94" s="264">
        <v>-1.5555555555555554</v>
      </c>
      <c r="D94" s="40">
        <v>190</v>
      </c>
    </row>
    <row r="95" spans="1:4" x14ac:dyDescent="0.25">
      <c r="A95" s="27" t="s">
        <v>193</v>
      </c>
      <c r="B95" s="28" t="s">
        <v>194</v>
      </c>
      <c r="C95" s="263">
        <v>0.5</v>
      </c>
      <c r="D95" s="40">
        <v>42</v>
      </c>
    </row>
    <row r="96" spans="1:4" x14ac:dyDescent="0.25">
      <c r="A96" s="79" t="s">
        <v>195</v>
      </c>
      <c r="B96" s="28" t="s">
        <v>196</v>
      </c>
      <c r="C96" s="264">
        <v>0.27777777777777768</v>
      </c>
      <c r="D96" s="40">
        <v>68</v>
      </c>
    </row>
    <row r="97" spans="1:4" x14ac:dyDescent="0.25">
      <c r="A97" s="48" t="s">
        <v>197</v>
      </c>
      <c r="B97" s="43" t="s">
        <v>198</v>
      </c>
      <c r="C97" s="37"/>
      <c r="D97" s="40">
        <v>197</v>
      </c>
    </row>
    <row r="98" spans="1:4" x14ac:dyDescent="0.25">
      <c r="A98" s="44" t="s">
        <v>197</v>
      </c>
      <c r="B98" s="43" t="s">
        <v>318</v>
      </c>
      <c r="C98" s="265">
        <v>-0.33329999999999949</v>
      </c>
      <c r="D98" s="63">
        <v>142</v>
      </c>
    </row>
    <row r="99" spans="1:4" x14ac:dyDescent="0.25">
      <c r="A99" s="78" t="s">
        <v>199</v>
      </c>
      <c r="B99" s="28" t="s">
        <v>200</v>
      </c>
      <c r="C99" s="264">
        <v>1.8889111111111108</v>
      </c>
      <c r="D99" s="40">
        <v>1</v>
      </c>
    </row>
    <row r="100" spans="1:4" x14ac:dyDescent="0.25">
      <c r="A100" s="78" t="s">
        <v>201</v>
      </c>
      <c r="B100" s="43" t="s">
        <v>202</v>
      </c>
      <c r="C100" s="263">
        <v>0.33333333333333393</v>
      </c>
      <c r="D100" s="40">
        <v>57</v>
      </c>
    </row>
    <row r="101" spans="1:4" x14ac:dyDescent="0.25">
      <c r="A101" s="50" t="s">
        <v>205</v>
      </c>
      <c r="B101" s="28" t="s">
        <v>208</v>
      </c>
      <c r="C101" s="265">
        <v>0</v>
      </c>
      <c r="D101" s="63">
        <v>85</v>
      </c>
    </row>
    <row r="102" spans="1:4" x14ac:dyDescent="0.25">
      <c r="A102" s="103" t="s">
        <v>205</v>
      </c>
      <c r="B102" s="28" t="s">
        <v>209</v>
      </c>
      <c r="C102" s="264">
        <v>0.8750111111111103</v>
      </c>
      <c r="D102" s="40">
        <v>23</v>
      </c>
    </row>
    <row r="103" spans="1:4" x14ac:dyDescent="0.25">
      <c r="A103" s="101" t="s">
        <v>205</v>
      </c>
      <c r="B103" s="28" t="s">
        <v>173</v>
      </c>
      <c r="C103" s="264">
        <v>0.33333333333333304</v>
      </c>
      <c r="D103" s="40">
        <v>57</v>
      </c>
    </row>
    <row r="104" spans="1:4" x14ac:dyDescent="0.25">
      <c r="A104" s="48" t="s">
        <v>212</v>
      </c>
      <c r="B104" s="43" t="s">
        <v>213</v>
      </c>
      <c r="C104" s="264">
        <v>0</v>
      </c>
      <c r="D104" s="40">
        <v>85</v>
      </c>
    </row>
    <row r="105" spans="1:4" x14ac:dyDescent="0.25">
      <c r="A105" s="108" t="s">
        <v>214</v>
      </c>
      <c r="B105" s="28" t="s">
        <v>99</v>
      </c>
      <c r="C105" s="265">
        <v>1.4278000000000004</v>
      </c>
      <c r="D105" s="63">
        <v>4</v>
      </c>
    </row>
    <row r="106" spans="1:4" x14ac:dyDescent="0.25">
      <c r="A106" s="44" t="s">
        <v>459</v>
      </c>
      <c r="B106" s="28" t="s">
        <v>460</v>
      </c>
      <c r="C106" s="265">
        <v>-0.57140000000000057</v>
      </c>
      <c r="D106" s="63">
        <v>161</v>
      </c>
    </row>
    <row r="107" spans="1:4" x14ac:dyDescent="0.25">
      <c r="A107" s="41" t="s">
        <v>215</v>
      </c>
      <c r="B107" s="28" t="s">
        <v>217</v>
      </c>
      <c r="C107" s="264">
        <v>0.32222222222222197</v>
      </c>
      <c r="D107" s="40">
        <v>63</v>
      </c>
    </row>
    <row r="108" spans="1:4" x14ac:dyDescent="0.25">
      <c r="A108" s="41" t="s">
        <v>218</v>
      </c>
      <c r="B108" s="28" t="s">
        <v>149</v>
      </c>
      <c r="C108" s="264">
        <v>0.75</v>
      </c>
      <c r="D108" s="40">
        <v>28</v>
      </c>
    </row>
    <row r="109" spans="1:4" x14ac:dyDescent="0.25">
      <c r="A109" s="44" t="s">
        <v>219</v>
      </c>
      <c r="B109" s="28" t="s">
        <v>220</v>
      </c>
      <c r="C109" s="264">
        <v>0</v>
      </c>
      <c r="D109" s="40">
        <v>85</v>
      </c>
    </row>
    <row r="110" spans="1:4" x14ac:dyDescent="0.25">
      <c r="A110" s="44" t="s">
        <v>461</v>
      </c>
      <c r="B110" s="28" t="s">
        <v>462</v>
      </c>
      <c r="C110" s="265">
        <v>0</v>
      </c>
      <c r="D110" s="63">
        <v>85</v>
      </c>
    </row>
    <row r="111" spans="1:4" ht="15.75" thickBot="1" x14ac:dyDescent="0.3">
      <c r="A111" s="27" t="s">
        <v>221</v>
      </c>
      <c r="B111" s="28" t="s">
        <v>222</v>
      </c>
      <c r="C111" s="264">
        <v>1.4444777777777764</v>
      </c>
      <c r="D111" s="40">
        <v>3</v>
      </c>
    </row>
    <row r="112" spans="1:4" x14ac:dyDescent="0.25">
      <c r="A112" t="s">
        <v>446</v>
      </c>
      <c r="C112" s="255" t="s">
        <v>4</v>
      </c>
      <c r="D112" s="256" t="s">
        <v>486</v>
      </c>
    </row>
    <row r="113" spans="1:4" x14ac:dyDescent="0.25">
      <c r="A113" t="s">
        <v>487</v>
      </c>
      <c r="C113" s="217"/>
      <c r="D113" s="257" t="s">
        <v>488</v>
      </c>
    </row>
    <row r="114" spans="1:4" x14ac:dyDescent="0.25">
      <c r="A114" t="s">
        <v>423</v>
      </c>
      <c r="C114" s="217"/>
      <c r="D114" s="257" t="s">
        <v>489</v>
      </c>
    </row>
    <row r="115" spans="1:4" x14ac:dyDescent="0.25">
      <c r="C115" s="14" t="s">
        <v>490</v>
      </c>
      <c r="D115" s="257" t="s">
        <v>13</v>
      </c>
    </row>
    <row r="116" spans="1:4" ht="15.75" thickBot="1" x14ac:dyDescent="0.3">
      <c r="A116" s="258" t="s">
        <v>33</v>
      </c>
      <c r="B116" s="259" t="s">
        <v>34</v>
      </c>
      <c r="C116" s="20" t="s">
        <v>491</v>
      </c>
      <c r="D116" s="26">
        <v>42710</v>
      </c>
    </row>
    <row r="117" spans="1:4" x14ac:dyDescent="0.25">
      <c r="A117" s="42" t="s">
        <v>221</v>
      </c>
      <c r="B117" s="28" t="s">
        <v>224</v>
      </c>
      <c r="C117" s="265">
        <v>8.0599999999999561E-2</v>
      </c>
      <c r="D117" s="63">
        <v>82</v>
      </c>
    </row>
    <row r="118" spans="1:4" x14ac:dyDescent="0.25">
      <c r="A118" s="48" t="s">
        <v>225</v>
      </c>
      <c r="B118" s="28" t="s">
        <v>226</v>
      </c>
      <c r="C118" s="264">
        <v>-2.2222222220591448E-5</v>
      </c>
      <c r="D118" s="40">
        <v>85</v>
      </c>
    </row>
    <row r="119" spans="1:4" x14ac:dyDescent="0.25">
      <c r="A119" s="48" t="s">
        <v>227</v>
      </c>
      <c r="B119" s="28" t="s">
        <v>228</v>
      </c>
      <c r="C119" s="264">
        <v>0</v>
      </c>
      <c r="D119" s="40">
        <v>85</v>
      </c>
    </row>
    <row r="120" spans="1:4" x14ac:dyDescent="0.25">
      <c r="A120" s="48" t="s">
        <v>229</v>
      </c>
      <c r="B120" s="43" t="s">
        <v>230</v>
      </c>
      <c r="C120" s="264">
        <v>-0.14282857142857086</v>
      </c>
      <c r="D120" s="40">
        <v>130</v>
      </c>
    </row>
    <row r="121" spans="1:4" x14ac:dyDescent="0.25">
      <c r="A121" s="48" t="s">
        <v>229</v>
      </c>
      <c r="B121" s="43" t="s">
        <v>463</v>
      </c>
      <c r="C121" s="265">
        <v>0</v>
      </c>
      <c r="D121" s="63">
        <v>85</v>
      </c>
    </row>
    <row r="122" spans="1:4" x14ac:dyDescent="0.25">
      <c r="A122" s="59" t="s">
        <v>234</v>
      </c>
      <c r="B122" s="28" t="s">
        <v>235</v>
      </c>
      <c r="C122" s="263">
        <v>0.33333333333333348</v>
      </c>
      <c r="D122" s="40">
        <v>57</v>
      </c>
    </row>
    <row r="123" spans="1:4" x14ac:dyDescent="0.25">
      <c r="A123" s="103" t="s">
        <v>236</v>
      </c>
      <c r="B123" s="43" t="s">
        <v>237</v>
      </c>
      <c r="C123" s="263">
        <v>0</v>
      </c>
      <c r="D123" s="40">
        <v>85</v>
      </c>
    </row>
    <row r="124" spans="1:4" x14ac:dyDescent="0.25">
      <c r="A124" s="91" t="s">
        <v>238</v>
      </c>
      <c r="B124" s="28" t="s">
        <v>208</v>
      </c>
      <c r="C124" s="264">
        <v>0</v>
      </c>
      <c r="D124" s="40">
        <v>85</v>
      </c>
    </row>
    <row r="125" spans="1:4" x14ac:dyDescent="0.25">
      <c r="A125" s="249" t="s">
        <v>239</v>
      </c>
      <c r="B125" s="43" t="s">
        <v>184</v>
      </c>
      <c r="C125" s="264">
        <v>0.46670000000000122</v>
      </c>
      <c r="D125" s="40">
        <v>49</v>
      </c>
    </row>
    <row r="126" spans="1:4" x14ac:dyDescent="0.25">
      <c r="A126" s="78" t="s">
        <v>464</v>
      </c>
      <c r="B126" s="28" t="s">
        <v>240</v>
      </c>
      <c r="C126" s="265">
        <v>-9.9999999999999645E-2</v>
      </c>
      <c r="D126" s="63">
        <v>126</v>
      </c>
    </row>
    <row r="127" spans="1:4" x14ac:dyDescent="0.25">
      <c r="A127" s="104" t="s">
        <v>465</v>
      </c>
      <c r="B127" s="43" t="s">
        <v>492</v>
      </c>
      <c r="C127" s="265">
        <v>1</v>
      </c>
      <c r="D127" s="63">
        <v>17</v>
      </c>
    </row>
    <row r="128" spans="1:4" x14ac:dyDescent="0.25">
      <c r="A128" s="104" t="s">
        <v>241</v>
      </c>
      <c r="B128" s="28" t="s">
        <v>242</v>
      </c>
      <c r="C128" s="263">
        <v>0</v>
      </c>
      <c r="D128" s="40">
        <v>85</v>
      </c>
    </row>
    <row r="129" spans="1:4" x14ac:dyDescent="0.25">
      <c r="A129" s="44" t="s">
        <v>245</v>
      </c>
      <c r="B129" s="28" t="s">
        <v>246</v>
      </c>
      <c r="C129" s="263">
        <v>0</v>
      </c>
      <c r="D129" s="40">
        <v>85</v>
      </c>
    </row>
    <row r="130" spans="1:4" x14ac:dyDescent="0.25">
      <c r="A130" s="44" t="s">
        <v>467</v>
      </c>
      <c r="B130" s="43" t="s">
        <v>204</v>
      </c>
      <c r="C130" s="265">
        <v>0</v>
      </c>
      <c r="D130" s="63">
        <v>85</v>
      </c>
    </row>
    <row r="131" spans="1:4" x14ac:dyDescent="0.25">
      <c r="A131" s="42" t="s">
        <v>133</v>
      </c>
      <c r="B131" s="28" t="s">
        <v>141</v>
      </c>
      <c r="C131" s="264">
        <v>0</v>
      </c>
      <c r="D131" s="40">
        <v>85</v>
      </c>
    </row>
    <row r="132" spans="1:4" x14ac:dyDescent="0.25">
      <c r="A132" s="42" t="s">
        <v>249</v>
      </c>
      <c r="B132" s="43" t="s">
        <v>250</v>
      </c>
      <c r="C132" s="264">
        <v>0.51111111111111196</v>
      </c>
      <c r="D132" s="40">
        <v>42</v>
      </c>
    </row>
    <row r="133" spans="1:4" x14ac:dyDescent="0.25">
      <c r="A133" s="44" t="s">
        <v>251</v>
      </c>
      <c r="B133" s="43" t="s">
        <v>252</v>
      </c>
      <c r="C133" s="264">
        <v>0.22503333333333408</v>
      </c>
      <c r="D133" s="40">
        <v>72</v>
      </c>
    </row>
    <row r="134" spans="1:4" x14ac:dyDescent="0.25">
      <c r="A134" s="42" t="s">
        <v>253</v>
      </c>
      <c r="B134" s="43" t="s">
        <v>254</v>
      </c>
      <c r="C134" s="264">
        <v>1.0000333333333327</v>
      </c>
      <c r="D134" s="40">
        <v>17</v>
      </c>
    </row>
    <row r="135" spans="1:4" x14ac:dyDescent="0.25">
      <c r="A135" s="48" t="s">
        <v>255</v>
      </c>
      <c r="B135" s="43" t="s">
        <v>256</v>
      </c>
      <c r="C135" s="264">
        <v>-0.55553333333333299</v>
      </c>
      <c r="D135" s="40">
        <v>158</v>
      </c>
    </row>
    <row r="136" spans="1:4" x14ac:dyDescent="0.25">
      <c r="A136" s="48" t="s">
        <v>468</v>
      </c>
      <c r="B136" s="28" t="s">
        <v>469</v>
      </c>
      <c r="C136" s="263">
        <v>0.44449999999999967</v>
      </c>
      <c r="D136" s="40">
        <v>51</v>
      </c>
    </row>
    <row r="137" spans="1:4" x14ac:dyDescent="0.25">
      <c r="A137" s="44" t="s">
        <v>257</v>
      </c>
      <c r="B137" s="28" t="s">
        <v>258</v>
      </c>
      <c r="C137" s="263">
        <v>0.5</v>
      </c>
      <c r="D137" s="40">
        <v>42</v>
      </c>
    </row>
    <row r="138" spans="1:4" x14ac:dyDescent="0.25">
      <c r="A138" s="50" t="s">
        <v>257</v>
      </c>
      <c r="B138" s="28" t="s">
        <v>141</v>
      </c>
      <c r="C138" s="263">
        <v>0.40000000000000036</v>
      </c>
      <c r="D138" s="40">
        <v>52</v>
      </c>
    </row>
    <row r="139" spans="1:4" x14ac:dyDescent="0.25">
      <c r="A139" s="104" t="s">
        <v>259</v>
      </c>
      <c r="B139" s="28" t="s">
        <v>260</v>
      </c>
      <c r="C139" s="265">
        <v>0.33339999999999925</v>
      </c>
      <c r="D139" s="63">
        <v>56</v>
      </c>
    </row>
    <row r="140" spans="1:4" x14ac:dyDescent="0.25">
      <c r="A140" s="78" t="s">
        <v>261</v>
      </c>
      <c r="B140" s="28" t="s">
        <v>262</v>
      </c>
      <c r="C140" s="264">
        <v>1.3888888888888893</v>
      </c>
      <c r="D140" s="40">
        <v>5</v>
      </c>
    </row>
    <row r="141" spans="1:4" x14ac:dyDescent="0.25">
      <c r="A141" s="41" t="s">
        <v>425</v>
      </c>
      <c r="B141" s="43" t="s">
        <v>426</v>
      </c>
      <c r="C141" s="263">
        <v>1.3888888888888893</v>
      </c>
      <c r="D141" s="40">
        <v>5</v>
      </c>
    </row>
    <row r="142" spans="1:4" x14ac:dyDescent="0.25">
      <c r="A142" s="250" t="s">
        <v>470</v>
      </c>
      <c r="B142" s="28" t="s">
        <v>471</v>
      </c>
      <c r="C142" s="265">
        <v>1.3333000000000004</v>
      </c>
      <c r="D142" s="63">
        <v>7</v>
      </c>
    </row>
    <row r="143" spans="1:4" x14ac:dyDescent="0.25">
      <c r="A143" s="250" t="s">
        <v>472</v>
      </c>
      <c r="B143" s="43" t="s">
        <v>473</v>
      </c>
      <c r="C143" s="266">
        <v>-0.33330000000000037</v>
      </c>
      <c r="D143" s="63">
        <v>142</v>
      </c>
    </row>
    <row r="144" spans="1:4" x14ac:dyDescent="0.25">
      <c r="A144" s="253" t="s">
        <v>474</v>
      </c>
      <c r="B144" s="43" t="s">
        <v>475</v>
      </c>
      <c r="C144" s="263">
        <v>0.79999999999999982</v>
      </c>
      <c r="D144" s="40">
        <v>26</v>
      </c>
    </row>
    <row r="145" spans="1:4" x14ac:dyDescent="0.25">
      <c r="A145" s="48" t="s">
        <v>264</v>
      </c>
      <c r="B145" s="43" t="s">
        <v>265</v>
      </c>
      <c r="C145" s="265">
        <v>-0.5</v>
      </c>
      <c r="D145" s="63">
        <v>148</v>
      </c>
    </row>
    <row r="146" spans="1:4" ht="15.75" thickBot="1" x14ac:dyDescent="0.3">
      <c r="A146" s="107" t="s">
        <v>266</v>
      </c>
      <c r="B146" s="36" t="s">
        <v>267</v>
      </c>
      <c r="C146" s="263">
        <v>-0.5</v>
      </c>
      <c r="D146" s="40">
        <v>148</v>
      </c>
    </row>
    <row r="147" spans="1:4" x14ac:dyDescent="0.25">
      <c r="A147" t="s">
        <v>446</v>
      </c>
      <c r="C147" s="255" t="s">
        <v>4</v>
      </c>
      <c r="D147" s="256" t="s">
        <v>486</v>
      </c>
    </row>
    <row r="148" spans="1:4" x14ac:dyDescent="0.25">
      <c r="A148" t="s">
        <v>487</v>
      </c>
      <c r="C148" s="217"/>
      <c r="D148" s="257" t="s">
        <v>488</v>
      </c>
    </row>
    <row r="149" spans="1:4" x14ac:dyDescent="0.25">
      <c r="A149" t="s">
        <v>423</v>
      </c>
      <c r="C149" s="217"/>
      <c r="D149" s="257" t="s">
        <v>489</v>
      </c>
    </row>
    <row r="150" spans="1:4" x14ac:dyDescent="0.25">
      <c r="C150" s="14" t="s">
        <v>490</v>
      </c>
      <c r="D150" s="257" t="s">
        <v>13</v>
      </c>
    </row>
    <row r="151" spans="1:4" ht="15.75" thickBot="1" x14ac:dyDescent="0.3">
      <c r="A151" s="258" t="s">
        <v>33</v>
      </c>
      <c r="B151" s="259" t="s">
        <v>34</v>
      </c>
      <c r="C151" s="20" t="s">
        <v>491</v>
      </c>
      <c r="D151" s="26">
        <v>42710</v>
      </c>
    </row>
    <row r="152" spans="1:4" x14ac:dyDescent="0.25">
      <c r="A152" s="78" t="s">
        <v>268</v>
      </c>
      <c r="B152" s="43" t="s">
        <v>269</v>
      </c>
      <c r="C152" s="263">
        <v>-0.14285714285714235</v>
      </c>
      <c r="D152" s="40">
        <v>131</v>
      </c>
    </row>
    <row r="153" spans="1:4" ht="15.75" x14ac:dyDescent="0.25">
      <c r="A153" s="78" t="s">
        <v>270</v>
      </c>
      <c r="B153" s="232" t="s">
        <v>271</v>
      </c>
      <c r="C153" s="265">
        <v>-0.80550000000000033</v>
      </c>
      <c r="D153" s="63">
        <v>176</v>
      </c>
    </row>
    <row r="154" spans="1:4" x14ac:dyDescent="0.25">
      <c r="A154" s="104" t="s">
        <v>476</v>
      </c>
      <c r="B154" s="28" t="s">
        <v>311</v>
      </c>
      <c r="C154" s="263">
        <v>0</v>
      </c>
      <c r="D154" s="40">
        <v>85</v>
      </c>
    </row>
    <row r="155" spans="1:4" x14ac:dyDescent="0.25">
      <c r="A155" s="50" t="s">
        <v>274</v>
      </c>
      <c r="B155" s="28" t="s">
        <v>275</v>
      </c>
      <c r="C155" s="264">
        <v>0.25002222222222237</v>
      </c>
      <c r="D155" s="40">
        <v>69</v>
      </c>
    </row>
    <row r="156" spans="1:4" x14ac:dyDescent="0.25">
      <c r="A156" s="104" t="s">
        <v>274</v>
      </c>
      <c r="B156" s="28" t="s">
        <v>276</v>
      </c>
      <c r="C156" s="264">
        <v>0</v>
      </c>
      <c r="D156" s="40">
        <v>85</v>
      </c>
    </row>
    <row r="157" spans="1:4" x14ac:dyDescent="0.25">
      <c r="A157" s="44" t="s">
        <v>277</v>
      </c>
      <c r="B157" s="28" t="s">
        <v>278</v>
      </c>
      <c r="C157" s="265">
        <v>0.77780000000000005</v>
      </c>
      <c r="D157" s="63">
        <v>27</v>
      </c>
    </row>
    <row r="158" spans="1:4" x14ac:dyDescent="0.25">
      <c r="A158" s="41" t="s">
        <v>279</v>
      </c>
      <c r="B158" s="28" t="s">
        <v>280</v>
      </c>
      <c r="C158" s="265">
        <v>-0.31939999999999991</v>
      </c>
      <c r="D158" s="63">
        <v>141</v>
      </c>
    </row>
    <row r="159" spans="1:4" x14ac:dyDescent="0.25">
      <c r="A159" s="59" t="s">
        <v>282</v>
      </c>
      <c r="B159" s="43" t="s">
        <v>283</v>
      </c>
      <c r="C159" s="264">
        <v>1.2222</v>
      </c>
      <c r="D159" s="40">
        <v>12</v>
      </c>
    </row>
    <row r="160" spans="1:4" x14ac:dyDescent="0.25">
      <c r="A160" s="48" t="s">
        <v>285</v>
      </c>
      <c r="B160" s="43" t="s">
        <v>286</v>
      </c>
      <c r="C160" s="264">
        <v>-0.47223650793650762</v>
      </c>
      <c r="D160" s="40">
        <v>147</v>
      </c>
    </row>
    <row r="161" spans="1:4" x14ac:dyDescent="0.25">
      <c r="A161" s="50" t="s">
        <v>287</v>
      </c>
      <c r="B161" s="43" t="s">
        <v>288</v>
      </c>
      <c r="C161" s="263">
        <v>0.25</v>
      </c>
      <c r="D161" s="40">
        <v>69</v>
      </c>
    </row>
    <row r="162" spans="1:4" x14ac:dyDescent="0.25">
      <c r="A162" s="78" t="s">
        <v>287</v>
      </c>
      <c r="B162" s="28" t="s">
        <v>289</v>
      </c>
      <c r="C162" s="264">
        <v>0</v>
      </c>
      <c r="D162" s="40">
        <v>85</v>
      </c>
    </row>
    <row r="163" spans="1:4" x14ac:dyDescent="0.25">
      <c r="A163" s="27" t="s">
        <v>290</v>
      </c>
      <c r="B163" s="28" t="s">
        <v>291</v>
      </c>
      <c r="C163" s="264">
        <v>0.75</v>
      </c>
      <c r="D163" s="40">
        <v>28</v>
      </c>
    </row>
    <row r="164" spans="1:4" x14ac:dyDescent="0.25">
      <c r="A164" s="78" t="s">
        <v>295</v>
      </c>
      <c r="B164" s="28" t="s">
        <v>296</v>
      </c>
      <c r="C164" s="263">
        <v>-0.71428571428571441</v>
      </c>
      <c r="D164" s="40">
        <v>172</v>
      </c>
    </row>
    <row r="165" spans="1:4" x14ac:dyDescent="0.25">
      <c r="A165" s="50" t="s">
        <v>297</v>
      </c>
      <c r="B165" s="43" t="s">
        <v>298</v>
      </c>
      <c r="C165" s="263">
        <v>-0.14285714285714235</v>
      </c>
      <c r="D165" s="40">
        <v>131</v>
      </c>
    </row>
    <row r="166" spans="1:4" x14ac:dyDescent="0.25">
      <c r="A166" s="111" t="s">
        <v>299</v>
      </c>
      <c r="B166" s="28" t="s">
        <v>477</v>
      </c>
      <c r="C166" s="263">
        <v>-0.5</v>
      </c>
      <c r="D166" s="40">
        <v>148</v>
      </c>
    </row>
    <row r="167" spans="1:4" x14ac:dyDescent="0.25">
      <c r="A167" s="104" t="s">
        <v>299</v>
      </c>
      <c r="B167" s="28" t="s">
        <v>300</v>
      </c>
      <c r="C167" s="265">
        <v>-0.88889999999999958</v>
      </c>
      <c r="D167" s="63">
        <v>179</v>
      </c>
    </row>
    <row r="168" spans="1:4" x14ac:dyDescent="0.25">
      <c r="A168" s="42" t="s">
        <v>302</v>
      </c>
      <c r="B168" s="43" t="s">
        <v>303</v>
      </c>
      <c r="C168" s="264">
        <v>-2.7777777777777786</v>
      </c>
      <c r="D168" s="40">
        <v>196</v>
      </c>
    </row>
    <row r="169" spans="1:4" x14ac:dyDescent="0.25">
      <c r="A169" s="41" t="s">
        <v>304</v>
      </c>
      <c r="B169" s="43" t="s">
        <v>305</v>
      </c>
      <c r="C169" s="263">
        <v>-0.57142857142857117</v>
      </c>
      <c r="D169" s="40">
        <v>161</v>
      </c>
    </row>
    <row r="170" spans="1:4" x14ac:dyDescent="0.25">
      <c r="A170" s="78" t="s">
        <v>304</v>
      </c>
      <c r="B170" s="43" t="s">
        <v>306</v>
      </c>
      <c r="C170" s="264">
        <v>0</v>
      </c>
      <c r="D170" s="40">
        <v>85</v>
      </c>
    </row>
    <row r="171" spans="1:4" x14ac:dyDescent="0.25">
      <c r="A171" s="78" t="s">
        <v>304</v>
      </c>
      <c r="B171" s="28" t="s">
        <v>163</v>
      </c>
      <c r="C171" s="264">
        <v>-1.2777666666666683</v>
      </c>
      <c r="D171" s="40">
        <v>189</v>
      </c>
    </row>
    <row r="172" spans="1:4" x14ac:dyDescent="0.25">
      <c r="A172" s="27" t="s">
        <v>307</v>
      </c>
      <c r="B172" s="28" t="s">
        <v>308</v>
      </c>
      <c r="C172" s="264">
        <v>-0.5</v>
      </c>
      <c r="D172" s="40">
        <v>148</v>
      </c>
    </row>
    <row r="173" spans="1:4" x14ac:dyDescent="0.25">
      <c r="A173" s="108" t="s">
        <v>309</v>
      </c>
      <c r="B173" s="28" t="s">
        <v>74</v>
      </c>
      <c r="C173" s="264">
        <v>0.125</v>
      </c>
      <c r="D173" s="40">
        <v>79</v>
      </c>
    </row>
    <row r="174" spans="1:4" x14ac:dyDescent="0.25">
      <c r="A174" s="59" t="s">
        <v>309</v>
      </c>
      <c r="B174" s="28" t="s">
        <v>310</v>
      </c>
      <c r="C174" s="263">
        <v>0.5</v>
      </c>
      <c r="D174" s="40">
        <v>42</v>
      </c>
    </row>
    <row r="175" spans="1:4" x14ac:dyDescent="0.25">
      <c r="A175" s="50" t="s">
        <v>309</v>
      </c>
      <c r="B175" s="28" t="s">
        <v>311</v>
      </c>
      <c r="C175" s="264">
        <v>0</v>
      </c>
      <c r="D175" s="40">
        <v>85</v>
      </c>
    </row>
    <row r="176" spans="1:4" x14ac:dyDescent="0.25">
      <c r="A176" s="78" t="s">
        <v>314</v>
      </c>
      <c r="B176" s="43" t="s">
        <v>120</v>
      </c>
      <c r="C176" s="264">
        <v>-0.5</v>
      </c>
      <c r="D176" s="40">
        <v>148</v>
      </c>
    </row>
    <row r="177" spans="1:4" x14ac:dyDescent="0.25">
      <c r="A177" s="48" t="s">
        <v>314</v>
      </c>
      <c r="B177" s="43" t="s">
        <v>315</v>
      </c>
      <c r="C177" s="264">
        <v>-8.3400000000000141E-2</v>
      </c>
      <c r="D177" s="40">
        <v>125</v>
      </c>
    </row>
    <row r="178" spans="1:4" x14ac:dyDescent="0.25">
      <c r="A178" s="78" t="s">
        <v>314</v>
      </c>
      <c r="B178" s="43" t="s">
        <v>316</v>
      </c>
      <c r="C178" s="263">
        <v>-1</v>
      </c>
      <c r="D178" s="40">
        <v>181</v>
      </c>
    </row>
    <row r="179" spans="1:4" x14ac:dyDescent="0.25">
      <c r="A179" s="44" t="s">
        <v>314</v>
      </c>
      <c r="B179" s="43" t="s">
        <v>478</v>
      </c>
      <c r="C179" s="265">
        <v>-0.77779999999999916</v>
      </c>
      <c r="D179" s="63">
        <v>174</v>
      </c>
    </row>
    <row r="180" spans="1:4" ht="15.75" thickBot="1" x14ac:dyDescent="0.3">
      <c r="A180" s="42" t="s">
        <v>314</v>
      </c>
      <c r="B180" s="43" t="s">
        <v>317</v>
      </c>
      <c r="C180" s="264">
        <v>1.1100000000000776E-2</v>
      </c>
      <c r="D180" s="40">
        <v>84</v>
      </c>
    </row>
    <row r="181" spans="1:4" x14ac:dyDescent="0.25">
      <c r="A181" t="s">
        <v>446</v>
      </c>
      <c r="C181" s="255" t="s">
        <v>4</v>
      </c>
      <c r="D181" s="256" t="s">
        <v>486</v>
      </c>
    </row>
    <row r="182" spans="1:4" x14ac:dyDescent="0.25">
      <c r="A182" t="s">
        <v>487</v>
      </c>
      <c r="C182" s="217"/>
      <c r="D182" s="257" t="s">
        <v>488</v>
      </c>
    </row>
    <row r="183" spans="1:4" x14ac:dyDescent="0.25">
      <c r="A183" t="s">
        <v>423</v>
      </c>
      <c r="C183" s="217"/>
      <c r="D183" s="257" t="s">
        <v>489</v>
      </c>
    </row>
    <row r="184" spans="1:4" x14ac:dyDescent="0.25">
      <c r="C184" s="14" t="s">
        <v>490</v>
      </c>
      <c r="D184" s="257" t="s">
        <v>13</v>
      </c>
    </row>
    <row r="185" spans="1:4" ht="15.75" thickBot="1" x14ac:dyDescent="0.3">
      <c r="A185" s="258" t="s">
        <v>33</v>
      </c>
      <c r="B185" s="259" t="s">
        <v>34</v>
      </c>
      <c r="C185" s="20" t="s">
        <v>491</v>
      </c>
      <c r="D185" s="26">
        <v>42710</v>
      </c>
    </row>
    <row r="186" spans="1:4" x14ac:dyDescent="0.25">
      <c r="A186" s="50" t="s">
        <v>314</v>
      </c>
      <c r="B186" s="28" t="s">
        <v>173</v>
      </c>
      <c r="C186" s="263">
        <v>0.125</v>
      </c>
      <c r="D186" s="40">
        <v>79</v>
      </c>
    </row>
    <row r="187" spans="1:4" x14ac:dyDescent="0.25">
      <c r="A187" s="27" t="s">
        <v>321</v>
      </c>
      <c r="B187" s="28" t="s">
        <v>322</v>
      </c>
      <c r="C187" s="264">
        <v>0</v>
      </c>
      <c r="D187" s="40">
        <v>85</v>
      </c>
    </row>
    <row r="188" spans="1:4" x14ac:dyDescent="0.25">
      <c r="A188" s="60" t="s">
        <v>323</v>
      </c>
      <c r="B188" s="28" t="s">
        <v>324</v>
      </c>
      <c r="C188" s="264">
        <v>1.3071428571428569</v>
      </c>
      <c r="D188" s="40">
        <v>8</v>
      </c>
    </row>
    <row r="189" spans="1:4" x14ac:dyDescent="0.25">
      <c r="A189" s="60" t="s">
        <v>323</v>
      </c>
      <c r="B189" s="28" t="s">
        <v>325</v>
      </c>
      <c r="C189" s="263">
        <v>0</v>
      </c>
      <c r="D189" s="40">
        <v>85</v>
      </c>
    </row>
    <row r="190" spans="1:4" x14ac:dyDescent="0.25">
      <c r="A190" s="60" t="s">
        <v>326</v>
      </c>
      <c r="B190" s="28" t="s">
        <v>427</v>
      </c>
      <c r="C190" s="264">
        <v>0.19449999999999967</v>
      </c>
      <c r="D190" s="40">
        <v>75</v>
      </c>
    </row>
    <row r="191" spans="1:4" x14ac:dyDescent="0.25">
      <c r="A191" s="41" t="s">
        <v>326</v>
      </c>
      <c r="B191" s="43" t="s">
        <v>479</v>
      </c>
      <c r="C191" s="264">
        <v>0</v>
      </c>
      <c r="D191" s="40">
        <v>85</v>
      </c>
    </row>
    <row r="192" spans="1:4" x14ac:dyDescent="0.25">
      <c r="A192" s="44" t="s">
        <v>329</v>
      </c>
      <c r="B192" s="28" t="s">
        <v>330</v>
      </c>
      <c r="C192" s="265">
        <v>0.98890000000000011</v>
      </c>
      <c r="D192" s="63">
        <v>20</v>
      </c>
    </row>
    <row r="193" spans="1:4" x14ac:dyDescent="0.25">
      <c r="A193" s="112" t="s">
        <v>331</v>
      </c>
      <c r="B193" s="113" t="s">
        <v>123</v>
      </c>
      <c r="C193" s="264">
        <v>0.15000000000000036</v>
      </c>
      <c r="D193" s="40">
        <v>78</v>
      </c>
    </row>
    <row r="194" spans="1:4" x14ac:dyDescent="0.25">
      <c r="A194" s="114" t="s">
        <v>331</v>
      </c>
      <c r="B194" s="99" t="s">
        <v>184</v>
      </c>
      <c r="C194" s="264">
        <v>-3.3333333334439885E-5</v>
      </c>
      <c r="D194" s="40">
        <v>85</v>
      </c>
    </row>
    <row r="195" spans="1:4" x14ac:dyDescent="0.25">
      <c r="A195" s="59" t="s">
        <v>332</v>
      </c>
      <c r="B195" s="28" t="s">
        <v>333</v>
      </c>
      <c r="C195" s="263">
        <v>0.57142857142857117</v>
      </c>
      <c r="D195" s="40">
        <v>39</v>
      </c>
    </row>
    <row r="196" spans="1:4" x14ac:dyDescent="0.25">
      <c r="A196" s="78" t="s">
        <v>334</v>
      </c>
      <c r="B196" s="43" t="s">
        <v>335</v>
      </c>
      <c r="C196" s="264">
        <v>-1</v>
      </c>
      <c r="D196" s="40">
        <v>181</v>
      </c>
    </row>
    <row r="197" spans="1:4" x14ac:dyDescent="0.25">
      <c r="A197" s="41" t="s">
        <v>338</v>
      </c>
      <c r="B197" s="28" t="s">
        <v>339</v>
      </c>
      <c r="C197" s="265">
        <v>-1.2111000000000001</v>
      </c>
      <c r="D197" s="63">
        <v>187</v>
      </c>
    </row>
    <row r="198" spans="1:4" x14ac:dyDescent="0.25">
      <c r="A198" s="48" t="s">
        <v>480</v>
      </c>
      <c r="B198" s="28" t="s">
        <v>169</v>
      </c>
      <c r="C198" s="263">
        <v>-0.59999999999999964</v>
      </c>
      <c r="D198" s="40">
        <v>167</v>
      </c>
    </row>
    <row r="199" spans="1:4" x14ac:dyDescent="0.25">
      <c r="A199" s="44" t="s">
        <v>428</v>
      </c>
      <c r="B199" s="43" t="s">
        <v>341</v>
      </c>
      <c r="C199" s="263">
        <v>-0.25</v>
      </c>
      <c r="D199" s="40">
        <v>138</v>
      </c>
    </row>
    <row r="200" spans="1:4" x14ac:dyDescent="0.25">
      <c r="A200" s="44" t="s">
        <v>342</v>
      </c>
      <c r="B200" s="28" t="s">
        <v>247</v>
      </c>
      <c r="C200" s="264">
        <v>-0.58893333333333331</v>
      </c>
      <c r="D200" s="40">
        <v>166</v>
      </c>
    </row>
    <row r="201" spans="1:4" x14ac:dyDescent="0.25">
      <c r="A201" s="92" t="s">
        <v>481</v>
      </c>
      <c r="B201" s="28" t="s">
        <v>482</v>
      </c>
      <c r="C201" s="263">
        <v>-0.33329999999999949</v>
      </c>
      <c r="D201" s="40">
        <v>142</v>
      </c>
    </row>
    <row r="202" spans="1:4" x14ac:dyDescent="0.25">
      <c r="A202" s="41" t="s">
        <v>344</v>
      </c>
      <c r="B202" s="43" t="s">
        <v>345</v>
      </c>
      <c r="C202" s="264">
        <v>-0.27767777777777791</v>
      </c>
      <c r="D202" s="40">
        <v>139</v>
      </c>
    </row>
    <row r="203" spans="1:4" x14ac:dyDescent="0.25">
      <c r="A203" s="75" t="s">
        <v>346</v>
      </c>
      <c r="B203" s="73" t="s">
        <v>347</v>
      </c>
      <c r="C203" s="264">
        <v>-1.7361111111111107</v>
      </c>
      <c r="D203" s="40">
        <v>192</v>
      </c>
    </row>
    <row r="204" spans="1:4" x14ac:dyDescent="0.25">
      <c r="A204" s="48" t="s">
        <v>348</v>
      </c>
      <c r="B204" s="28" t="s">
        <v>36</v>
      </c>
      <c r="C204" s="264">
        <v>0.72555238095238117</v>
      </c>
      <c r="D204" s="40">
        <v>32</v>
      </c>
    </row>
    <row r="205" spans="1:4" x14ac:dyDescent="0.25">
      <c r="A205" s="103" t="s">
        <v>348</v>
      </c>
      <c r="B205" s="43" t="s">
        <v>349</v>
      </c>
      <c r="C205" s="264">
        <v>-0.85711428571428705</v>
      </c>
      <c r="D205" s="40">
        <v>177</v>
      </c>
    </row>
    <row r="206" spans="1:4" x14ac:dyDescent="0.25">
      <c r="A206" s="78" t="s">
        <v>352</v>
      </c>
      <c r="B206" s="28" t="s">
        <v>353</v>
      </c>
      <c r="C206" s="264">
        <v>1.5610999999999997</v>
      </c>
      <c r="D206" s="40">
        <v>2</v>
      </c>
    </row>
    <row r="207" spans="1:4" x14ac:dyDescent="0.25">
      <c r="A207" s="27" t="s">
        <v>354</v>
      </c>
      <c r="B207" s="28" t="s">
        <v>355</v>
      </c>
      <c r="C207" s="263">
        <v>0</v>
      </c>
      <c r="D207" s="40">
        <v>85</v>
      </c>
    </row>
    <row r="208" spans="1:4" x14ac:dyDescent="0.25">
      <c r="A208" s="42" t="s">
        <v>356</v>
      </c>
      <c r="B208" s="43" t="s">
        <v>357</v>
      </c>
      <c r="C208" s="264">
        <v>0</v>
      </c>
      <c r="D208" s="40">
        <v>85</v>
      </c>
    </row>
    <row r="209" spans="1:4" ht="15.75" thickBot="1" x14ac:dyDescent="0.3">
      <c r="A209" s="78" t="s">
        <v>356</v>
      </c>
      <c r="B209" s="43" t="s">
        <v>358</v>
      </c>
      <c r="C209" s="265">
        <v>-1.1527000000000003</v>
      </c>
      <c r="D209" s="63">
        <v>186</v>
      </c>
    </row>
    <row r="210" spans="1:4" x14ac:dyDescent="0.25">
      <c r="A210" t="s">
        <v>446</v>
      </c>
      <c r="C210" s="255" t="s">
        <v>4</v>
      </c>
      <c r="D210" s="256" t="s">
        <v>486</v>
      </c>
    </row>
    <row r="211" spans="1:4" x14ac:dyDescent="0.25">
      <c r="A211" t="s">
        <v>487</v>
      </c>
      <c r="C211" s="217"/>
      <c r="D211" s="257" t="s">
        <v>488</v>
      </c>
    </row>
    <row r="212" spans="1:4" x14ac:dyDescent="0.25">
      <c r="A212" t="s">
        <v>423</v>
      </c>
      <c r="C212" s="217"/>
      <c r="D212" s="257" t="s">
        <v>489</v>
      </c>
    </row>
    <row r="213" spans="1:4" x14ac:dyDescent="0.25">
      <c r="C213" s="14" t="s">
        <v>490</v>
      </c>
      <c r="D213" s="257" t="s">
        <v>13</v>
      </c>
    </row>
    <row r="214" spans="1:4" ht="15.75" thickBot="1" x14ac:dyDescent="0.3">
      <c r="A214" s="258" t="s">
        <v>33</v>
      </c>
      <c r="B214" s="259" t="s">
        <v>34</v>
      </c>
      <c r="C214" s="20" t="s">
        <v>491</v>
      </c>
      <c r="D214" s="26">
        <v>42710</v>
      </c>
    </row>
    <row r="215" spans="1:4" x14ac:dyDescent="0.25">
      <c r="A215" s="254" t="s">
        <v>483</v>
      </c>
      <c r="B215" s="28" t="s">
        <v>111</v>
      </c>
      <c r="C215" s="265">
        <v>0</v>
      </c>
      <c r="D215" s="63">
        <v>85</v>
      </c>
    </row>
    <row r="216" spans="1:4" x14ac:dyDescent="0.25">
      <c r="A216" s="59" t="s">
        <v>360</v>
      </c>
      <c r="B216" s="28" t="s">
        <v>130</v>
      </c>
      <c r="C216" s="264">
        <v>1.1428571428571432</v>
      </c>
      <c r="D216" s="40">
        <v>14</v>
      </c>
    </row>
    <row r="217" spans="1:4" x14ac:dyDescent="0.25">
      <c r="A217" s="41" t="s">
        <v>361</v>
      </c>
      <c r="B217" s="28" t="s">
        <v>362</v>
      </c>
      <c r="C217" s="264">
        <v>-0.6333000000000002</v>
      </c>
      <c r="D217" s="40">
        <v>169</v>
      </c>
    </row>
    <row r="218" spans="1:4" x14ac:dyDescent="0.25">
      <c r="A218" s="59" t="s">
        <v>363</v>
      </c>
      <c r="B218" s="28" t="s">
        <v>364</v>
      </c>
      <c r="C218" s="264">
        <v>-0.11111111111111072</v>
      </c>
      <c r="D218" s="40">
        <v>128</v>
      </c>
    </row>
    <row r="219" spans="1:4" x14ac:dyDescent="0.25">
      <c r="A219" s="60" t="s">
        <v>363</v>
      </c>
      <c r="B219" s="28" t="s">
        <v>365</v>
      </c>
      <c r="C219" s="263">
        <v>0.33333333333333304</v>
      </c>
      <c r="D219" s="40">
        <v>57</v>
      </c>
    </row>
    <row r="220" spans="1:4" x14ac:dyDescent="0.25">
      <c r="A220" s="60" t="s">
        <v>367</v>
      </c>
      <c r="B220" s="28" t="s">
        <v>368</v>
      </c>
      <c r="C220" s="264">
        <v>-0.5</v>
      </c>
      <c r="D220" s="40">
        <v>148</v>
      </c>
    </row>
    <row r="221" spans="1:4" x14ac:dyDescent="0.25">
      <c r="A221" s="41" t="s">
        <v>371</v>
      </c>
      <c r="B221" s="43" t="s">
        <v>237</v>
      </c>
      <c r="C221" s="264">
        <v>-0.4999888888888897</v>
      </c>
      <c r="D221" s="40">
        <v>148</v>
      </c>
    </row>
    <row r="222" spans="1:4" x14ac:dyDescent="0.25">
      <c r="A222" s="108" t="s">
        <v>372</v>
      </c>
      <c r="B222" s="43" t="s">
        <v>373</v>
      </c>
      <c r="C222" s="264">
        <v>0.37103174603174605</v>
      </c>
      <c r="D222" s="40">
        <v>54</v>
      </c>
    </row>
    <row r="223" spans="1:4" x14ac:dyDescent="0.25">
      <c r="A223" s="60" t="s">
        <v>374</v>
      </c>
      <c r="B223" s="28" t="s">
        <v>375</v>
      </c>
      <c r="C223" s="263">
        <v>0</v>
      </c>
      <c r="D223" s="40">
        <v>85</v>
      </c>
    </row>
    <row r="224" spans="1:4" x14ac:dyDescent="0.25">
      <c r="A224" s="78" t="s">
        <v>376</v>
      </c>
      <c r="B224" s="28" t="s">
        <v>277</v>
      </c>
      <c r="C224" s="264">
        <v>0.29725555555555516</v>
      </c>
      <c r="D224" s="40">
        <v>65</v>
      </c>
    </row>
    <row r="225" spans="1:4" x14ac:dyDescent="0.25">
      <c r="A225" s="79" t="s">
        <v>376</v>
      </c>
      <c r="B225" s="43" t="s">
        <v>377</v>
      </c>
      <c r="C225" s="265">
        <v>0.15279999999999916</v>
      </c>
      <c r="D225" s="63">
        <v>77</v>
      </c>
    </row>
    <row r="226" spans="1:4" x14ac:dyDescent="0.25">
      <c r="A226" s="79" t="s">
        <v>378</v>
      </c>
      <c r="B226" s="43" t="s">
        <v>379</v>
      </c>
      <c r="C226" s="265">
        <v>-8.3299999999999486E-2</v>
      </c>
      <c r="D226" s="63">
        <v>124</v>
      </c>
    </row>
    <row r="227" spans="1:4" x14ac:dyDescent="0.25">
      <c r="A227" s="42" t="s">
        <v>378</v>
      </c>
      <c r="B227" s="43" t="s">
        <v>484</v>
      </c>
      <c r="C227" s="265">
        <v>-1</v>
      </c>
      <c r="D227" s="63">
        <v>181</v>
      </c>
    </row>
    <row r="228" spans="1:4" x14ac:dyDescent="0.25">
      <c r="A228" s="100" t="s">
        <v>380</v>
      </c>
      <c r="B228" s="28" t="s">
        <v>381</v>
      </c>
      <c r="C228" s="222">
        <v>0.66666666666666696</v>
      </c>
      <c r="D228" s="40">
        <v>33</v>
      </c>
    </row>
    <row r="229" spans="1:4" x14ac:dyDescent="0.25">
      <c r="A229" s="104" t="s">
        <v>382</v>
      </c>
      <c r="B229" s="28" t="s">
        <v>173</v>
      </c>
      <c r="C229" s="263">
        <v>-0.5</v>
      </c>
      <c r="D229" s="40">
        <v>148</v>
      </c>
    </row>
    <row r="230" spans="1:4" x14ac:dyDescent="0.25">
      <c r="A230" s="60" t="s">
        <v>383</v>
      </c>
      <c r="B230" s="28" t="s">
        <v>291</v>
      </c>
      <c r="C230" s="264">
        <v>0</v>
      </c>
      <c r="D230" s="40">
        <v>85</v>
      </c>
    </row>
    <row r="231" spans="1:4" x14ac:dyDescent="0.25">
      <c r="A231" s="50" t="s">
        <v>384</v>
      </c>
      <c r="B231" s="28" t="s">
        <v>385</v>
      </c>
      <c r="C231" s="263">
        <v>-0.66666666666666696</v>
      </c>
      <c r="D231" s="40">
        <v>171</v>
      </c>
    </row>
    <row r="232" spans="1:4" x14ac:dyDescent="0.25">
      <c r="A232" s="48" t="s">
        <v>384</v>
      </c>
      <c r="B232" s="43" t="s">
        <v>44</v>
      </c>
      <c r="C232" s="263">
        <v>-0.16666666666666696</v>
      </c>
      <c r="D232" s="40">
        <v>134</v>
      </c>
    </row>
    <row r="233" spans="1:4" x14ac:dyDescent="0.25">
      <c r="A233" s="48" t="s">
        <v>392</v>
      </c>
      <c r="B233" s="28" t="s">
        <v>393</v>
      </c>
      <c r="C233" s="265">
        <v>0.88339999999999996</v>
      </c>
      <c r="D233" s="63">
        <v>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233"/>
  <sheetViews>
    <sheetView workbookViewId="0">
      <selection sqref="A1:D233"/>
    </sheetView>
  </sheetViews>
  <sheetFormatPr defaultRowHeight="15" x14ac:dyDescent="0.25"/>
  <sheetData>
    <row r="1" spans="1:4" ht="15.75" thickBot="1" x14ac:dyDescent="0.3">
      <c r="A1" t="s">
        <v>500</v>
      </c>
    </row>
    <row r="2" spans="1:4" x14ac:dyDescent="0.25">
      <c r="A2" t="s">
        <v>446</v>
      </c>
      <c r="C2" s="267" t="s">
        <v>493</v>
      </c>
      <c r="D2" s="268" t="s">
        <v>494</v>
      </c>
    </row>
    <row r="3" spans="1:4" x14ac:dyDescent="0.25">
      <c r="A3" t="s">
        <v>487</v>
      </c>
      <c r="C3" s="269" t="s">
        <v>4</v>
      </c>
      <c r="D3" s="217" t="s">
        <v>495</v>
      </c>
    </row>
    <row r="4" spans="1:4" x14ac:dyDescent="0.25">
      <c r="A4" t="s">
        <v>423</v>
      </c>
      <c r="C4" s="270" t="s">
        <v>496</v>
      </c>
      <c r="D4" s="217" t="s">
        <v>497</v>
      </c>
    </row>
    <row r="5" spans="1:4" x14ac:dyDescent="0.25">
      <c r="C5" s="271" t="s">
        <v>498</v>
      </c>
      <c r="D5" s="14">
        <v>2016</v>
      </c>
    </row>
    <row r="6" spans="1:4" ht="15.75" thickBot="1" x14ac:dyDescent="0.3">
      <c r="A6" s="240" t="s">
        <v>33</v>
      </c>
      <c r="B6" s="241" t="s">
        <v>34</v>
      </c>
      <c r="C6" s="272" t="s">
        <v>499</v>
      </c>
      <c r="D6" s="243"/>
    </row>
    <row r="7" spans="1:4" x14ac:dyDescent="0.25">
      <c r="A7" s="244" t="s">
        <v>35</v>
      </c>
      <c r="B7" s="28" t="s">
        <v>36</v>
      </c>
      <c r="C7" s="273">
        <v>-5.7499999999999982</v>
      </c>
      <c r="D7" s="30">
        <v>188</v>
      </c>
    </row>
    <row r="8" spans="1:4" x14ac:dyDescent="0.25">
      <c r="A8" s="274" t="s">
        <v>37</v>
      </c>
      <c r="B8" s="275" t="s">
        <v>38</v>
      </c>
      <c r="C8" s="273">
        <v>0</v>
      </c>
      <c r="D8" s="30">
        <v>84</v>
      </c>
    </row>
    <row r="9" spans="1:4" x14ac:dyDescent="0.25">
      <c r="A9" s="276" t="s">
        <v>39</v>
      </c>
      <c r="B9" s="132" t="s">
        <v>40</v>
      </c>
      <c r="C9" s="277">
        <v>4.0000000000000018</v>
      </c>
      <c r="D9" s="37">
        <v>11</v>
      </c>
    </row>
    <row r="10" spans="1:4" x14ac:dyDescent="0.25">
      <c r="A10" s="126" t="s">
        <v>41</v>
      </c>
      <c r="B10" s="131" t="s">
        <v>42</v>
      </c>
      <c r="C10" s="277">
        <v>-2.2857142857142847</v>
      </c>
      <c r="D10" s="37">
        <v>162</v>
      </c>
    </row>
    <row r="11" spans="1:4" x14ac:dyDescent="0.25">
      <c r="A11" s="35" t="s">
        <v>47</v>
      </c>
      <c r="B11" s="49" t="s">
        <v>49</v>
      </c>
      <c r="C11" s="278">
        <v>-2.2857142857142847</v>
      </c>
      <c r="D11" s="37">
        <v>162</v>
      </c>
    </row>
    <row r="12" spans="1:4" x14ac:dyDescent="0.25">
      <c r="A12" s="35" t="s">
        <v>51</v>
      </c>
      <c r="B12" s="36" t="s">
        <v>52</v>
      </c>
      <c r="C12" s="278">
        <v>-0.29999999999999893</v>
      </c>
      <c r="D12" s="37">
        <v>128</v>
      </c>
    </row>
    <row r="13" spans="1:4" x14ac:dyDescent="0.25">
      <c r="A13" s="50" t="s">
        <v>53</v>
      </c>
      <c r="B13" s="28" t="s">
        <v>54</v>
      </c>
      <c r="C13" s="278">
        <v>-0.5</v>
      </c>
      <c r="D13" s="37">
        <v>131</v>
      </c>
    </row>
    <row r="14" spans="1:4" x14ac:dyDescent="0.25">
      <c r="A14" s="51" t="s">
        <v>55</v>
      </c>
      <c r="B14" s="36" t="s">
        <v>56</v>
      </c>
      <c r="C14" s="279">
        <v>0.99990000000000112</v>
      </c>
      <c r="D14" s="63">
        <v>61</v>
      </c>
    </row>
    <row r="15" spans="1:4" x14ac:dyDescent="0.25">
      <c r="A15" s="60" t="s">
        <v>59</v>
      </c>
      <c r="B15" s="28" t="s">
        <v>60</v>
      </c>
      <c r="C15" s="278">
        <v>0.20000000000000195</v>
      </c>
      <c r="D15" s="37">
        <v>81</v>
      </c>
    </row>
    <row r="16" spans="1:4" x14ac:dyDescent="0.25">
      <c r="A16" s="62" t="s">
        <v>61</v>
      </c>
      <c r="B16" s="28" t="s">
        <v>62</v>
      </c>
      <c r="C16" s="278">
        <v>4.4444444441182895E-5</v>
      </c>
      <c r="D16" s="37">
        <v>84</v>
      </c>
    </row>
    <row r="17" spans="1:4" x14ac:dyDescent="0.25">
      <c r="A17" s="41" t="s">
        <v>63</v>
      </c>
      <c r="B17" s="43" t="s">
        <v>64</v>
      </c>
      <c r="C17" s="278">
        <v>-1.7142857142857135</v>
      </c>
      <c r="D17" s="37">
        <v>156</v>
      </c>
    </row>
    <row r="18" spans="1:4" x14ac:dyDescent="0.25">
      <c r="A18" s="60" t="s">
        <v>65</v>
      </c>
      <c r="B18" s="28" t="s">
        <v>66</v>
      </c>
      <c r="C18" s="279">
        <v>1.3331999999999997</v>
      </c>
      <c r="D18" s="63">
        <v>52</v>
      </c>
    </row>
    <row r="19" spans="1:4" x14ac:dyDescent="0.25">
      <c r="A19" s="50" t="s">
        <v>67</v>
      </c>
      <c r="B19" s="28" t="s">
        <v>68</v>
      </c>
      <c r="C19" s="279">
        <v>2.5</v>
      </c>
      <c r="D19" s="63">
        <v>30</v>
      </c>
    </row>
    <row r="20" spans="1:4" x14ac:dyDescent="0.25">
      <c r="A20" s="44" t="s">
        <v>67</v>
      </c>
      <c r="B20" s="28" t="s">
        <v>69</v>
      </c>
      <c r="C20" s="279">
        <v>2.3056000000000001</v>
      </c>
      <c r="D20" s="63">
        <v>35</v>
      </c>
    </row>
    <row r="21" spans="1:4" x14ac:dyDescent="0.25">
      <c r="A21" s="60" t="s">
        <v>67</v>
      </c>
      <c r="B21" s="28" t="s">
        <v>70</v>
      </c>
      <c r="C21" s="278">
        <v>-0.375</v>
      </c>
      <c r="D21" s="37">
        <v>129</v>
      </c>
    </row>
    <row r="22" spans="1:4" x14ac:dyDescent="0.25">
      <c r="A22" s="48" t="s">
        <v>73</v>
      </c>
      <c r="B22" s="28" t="s">
        <v>74</v>
      </c>
      <c r="C22" s="278">
        <v>2.2443999999999988</v>
      </c>
      <c r="D22" s="37">
        <v>36</v>
      </c>
    </row>
    <row r="23" spans="1:4" x14ac:dyDescent="0.25">
      <c r="A23" s="44" t="s">
        <v>450</v>
      </c>
      <c r="B23" s="28" t="s">
        <v>375</v>
      </c>
      <c r="C23" s="228">
        <v>2.0000999999999989</v>
      </c>
      <c r="D23" s="63">
        <v>38</v>
      </c>
    </row>
    <row r="24" spans="1:4" x14ac:dyDescent="0.25">
      <c r="A24" s="78" t="s">
        <v>75</v>
      </c>
      <c r="B24" s="28" t="s">
        <v>76</v>
      </c>
      <c r="C24" s="278">
        <v>2</v>
      </c>
      <c r="D24" s="37">
        <v>39</v>
      </c>
    </row>
    <row r="25" spans="1:4" x14ac:dyDescent="0.25">
      <c r="A25" s="104" t="s">
        <v>451</v>
      </c>
      <c r="B25" s="28" t="s">
        <v>322</v>
      </c>
      <c r="C25" s="279">
        <v>-0.75</v>
      </c>
      <c r="D25" s="63">
        <v>139</v>
      </c>
    </row>
    <row r="26" spans="1:4" x14ac:dyDescent="0.25">
      <c r="A26" s="44" t="s">
        <v>451</v>
      </c>
      <c r="B26" s="28" t="s">
        <v>138</v>
      </c>
      <c r="C26" s="279">
        <v>0</v>
      </c>
      <c r="D26" s="63">
        <v>84</v>
      </c>
    </row>
    <row r="27" spans="1:4" x14ac:dyDescent="0.25">
      <c r="A27" s="48" t="s">
        <v>77</v>
      </c>
      <c r="B27" s="43" t="s">
        <v>78</v>
      </c>
      <c r="C27" s="278">
        <v>-6.1109999999999998</v>
      </c>
      <c r="D27" s="37">
        <v>190</v>
      </c>
    </row>
    <row r="28" spans="1:4" x14ac:dyDescent="0.25">
      <c r="A28" s="41" t="s">
        <v>77</v>
      </c>
      <c r="B28" s="43" t="s">
        <v>79</v>
      </c>
      <c r="C28" s="278">
        <v>4</v>
      </c>
      <c r="D28" s="37">
        <v>11</v>
      </c>
    </row>
    <row r="29" spans="1:4" x14ac:dyDescent="0.25">
      <c r="A29" s="75" t="s">
        <v>84</v>
      </c>
      <c r="B29" s="43" t="s">
        <v>85</v>
      </c>
      <c r="C29" s="278">
        <v>-8.6945000000000014</v>
      </c>
      <c r="D29" s="37">
        <v>195</v>
      </c>
    </row>
    <row r="30" spans="1:4" x14ac:dyDescent="0.25">
      <c r="A30" s="78" t="s">
        <v>86</v>
      </c>
      <c r="B30" s="28" t="s">
        <v>87</v>
      </c>
      <c r="C30" s="278">
        <v>1.2000888888888888</v>
      </c>
      <c r="D30" s="37">
        <v>53</v>
      </c>
    </row>
    <row r="31" spans="1:4" x14ac:dyDescent="0.25">
      <c r="A31" s="92" t="s">
        <v>88</v>
      </c>
      <c r="B31" s="227" t="s">
        <v>89</v>
      </c>
      <c r="C31" s="278">
        <v>-8.3751428571428566</v>
      </c>
      <c r="D31" s="37">
        <v>194</v>
      </c>
    </row>
    <row r="32" spans="1:4" x14ac:dyDescent="0.25">
      <c r="A32" s="50" t="s">
        <v>90</v>
      </c>
      <c r="B32" s="28" t="s">
        <v>91</v>
      </c>
      <c r="C32" s="278">
        <v>0</v>
      </c>
      <c r="D32" s="37">
        <v>84</v>
      </c>
    </row>
    <row r="33" spans="1:4" x14ac:dyDescent="0.25">
      <c r="A33" s="79" t="s">
        <v>452</v>
      </c>
      <c r="B33" s="28" t="s">
        <v>453</v>
      </c>
      <c r="C33" s="279">
        <v>0.33329999999999949</v>
      </c>
      <c r="D33" s="63">
        <v>78</v>
      </c>
    </row>
    <row r="34" spans="1:4" x14ac:dyDescent="0.25">
      <c r="A34" s="79" t="s">
        <v>92</v>
      </c>
      <c r="B34" s="28" t="s">
        <v>93</v>
      </c>
      <c r="C34" s="278">
        <v>0.66666666666666785</v>
      </c>
      <c r="D34" s="37">
        <v>68</v>
      </c>
    </row>
    <row r="35" spans="1:4" x14ac:dyDescent="0.25">
      <c r="A35" s="42" t="s">
        <v>94</v>
      </c>
      <c r="B35" s="43" t="s">
        <v>95</v>
      </c>
      <c r="C35" s="278">
        <v>2.5</v>
      </c>
      <c r="D35" s="37">
        <v>30</v>
      </c>
    </row>
    <row r="36" spans="1:4" x14ac:dyDescent="0.25">
      <c r="A36" s="41" t="s">
        <v>98</v>
      </c>
      <c r="B36" s="28" t="s">
        <v>100</v>
      </c>
      <c r="C36" s="278">
        <v>0</v>
      </c>
      <c r="D36" s="37">
        <v>84</v>
      </c>
    </row>
    <row r="37" spans="1:4" x14ac:dyDescent="0.25">
      <c r="A37" s="41" t="s">
        <v>101</v>
      </c>
      <c r="B37" s="43" t="s">
        <v>102</v>
      </c>
      <c r="C37" s="278">
        <v>0</v>
      </c>
      <c r="D37" s="37">
        <v>84</v>
      </c>
    </row>
    <row r="38" spans="1:4" x14ac:dyDescent="0.25">
      <c r="A38" s="48" t="s">
        <v>101</v>
      </c>
      <c r="B38" s="43" t="s">
        <v>103</v>
      </c>
      <c r="C38" s="278">
        <v>-2.777999999999996</v>
      </c>
      <c r="D38" s="37">
        <v>177</v>
      </c>
    </row>
    <row r="39" spans="1:4" x14ac:dyDescent="0.25">
      <c r="A39" s="42" t="s">
        <v>104</v>
      </c>
      <c r="B39" s="28" t="s">
        <v>105</v>
      </c>
      <c r="C39" s="278">
        <v>-1.333288888888891</v>
      </c>
      <c r="D39" s="37">
        <v>152</v>
      </c>
    </row>
    <row r="40" spans="1:4" x14ac:dyDescent="0.25">
      <c r="A40" s="104" t="s">
        <v>104</v>
      </c>
      <c r="B40" s="43" t="s">
        <v>454</v>
      </c>
      <c r="C40" s="280">
        <v>-0.77779999999999916</v>
      </c>
      <c r="D40" s="37">
        <v>140</v>
      </c>
    </row>
    <row r="41" spans="1:4" x14ac:dyDescent="0.25">
      <c r="A41" s="48" t="s">
        <v>442</v>
      </c>
      <c r="B41" s="28" t="s">
        <v>107</v>
      </c>
      <c r="C41" s="278">
        <v>-2.5</v>
      </c>
      <c r="D41" s="37">
        <v>169</v>
      </c>
    </row>
    <row r="42" spans="1:4" x14ac:dyDescent="0.25">
      <c r="A42" s="80" t="s">
        <v>108</v>
      </c>
      <c r="B42" s="49" t="s">
        <v>109</v>
      </c>
      <c r="C42" s="279">
        <v>-2.625</v>
      </c>
      <c r="D42" s="63">
        <v>174</v>
      </c>
    </row>
    <row r="43" spans="1:4" ht="15.75" thickBot="1" x14ac:dyDescent="0.3">
      <c r="A43" s="42" t="s">
        <v>112</v>
      </c>
      <c r="B43" s="28" t="s">
        <v>111</v>
      </c>
      <c r="C43" s="278">
        <v>1.8610000000000015</v>
      </c>
      <c r="D43" s="37">
        <v>41</v>
      </c>
    </row>
    <row r="44" spans="1:4" x14ac:dyDescent="0.25">
      <c r="A44" t="s">
        <v>446</v>
      </c>
      <c r="C44" s="267" t="s">
        <v>493</v>
      </c>
      <c r="D44" s="268" t="s">
        <v>494</v>
      </c>
    </row>
    <row r="45" spans="1:4" x14ac:dyDescent="0.25">
      <c r="A45" t="s">
        <v>487</v>
      </c>
      <c r="C45" s="269" t="s">
        <v>4</v>
      </c>
      <c r="D45" s="217" t="s">
        <v>495</v>
      </c>
    </row>
    <row r="46" spans="1:4" x14ac:dyDescent="0.25">
      <c r="A46" t="s">
        <v>423</v>
      </c>
      <c r="C46" s="270" t="s">
        <v>496</v>
      </c>
      <c r="D46" s="217" t="s">
        <v>497</v>
      </c>
    </row>
    <row r="47" spans="1:4" x14ac:dyDescent="0.25">
      <c r="C47" s="271" t="s">
        <v>498</v>
      </c>
      <c r="D47" s="14">
        <v>2016</v>
      </c>
    </row>
    <row r="48" spans="1:4" ht="15.75" thickBot="1" x14ac:dyDescent="0.3">
      <c r="A48" s="240" t="s">
        <v>33</v>
      </c>
      <c r="B48" s="241" t="s">
        <v>34</v>
      </c>
      <c r="C48" s="272" t="s">
        <v>499</v>
      </c>
      <c r="D48" s="243"/>
    </row>
    <row r="49" spans="1:4" x14ac:dyDescent="0.25">
      <c r="A49" s="27" t="s">
        <v>112</v>
      </c>
      <c r="B49" s="28" t="s">
        <v>113</v>
      </c>
      <c r="C49" s="278">
        <v>1.8348000000000013</v>
      </c>
      <c r="D49" s="37">
        <v>43</v>
      </c>
    </row>
    <row r="50" spans="1:4" x14ac:dyDescent="0.25">
      <c r="A50" s="35" t="s">
        <v>114</v>
      </c>
      <c r="B50" s="36" t="s">
        <v>115</v>
      </c>
      <c r="C50" s="278">
        <v>-0.60000000000000053</v>
      </c>
      <c r="D50" s="37">
        <v>136</v>
      </c>
    </row>
    <row r="51" spans="1:4" x14ac:dyDescent="0.25">
      <c r="A51" s="82" t="s">
        <v>114</v>
      </c>
      <c r="B51" s="49" t="s">
        <v>116</v>
      </c>
      <c r="C51" s="278">
        <v>1.7142857142857135</v>
      </c>
      <c r="D51" s="37">
        <v>45</v>
      </c>
    </row>
    <row r="52" spans="1:4" x14ac:dyDescent="0.25">
      <c r="A52" s="44" t="s">
        <v>117</v>
      </c>
      <c r="B52" s="28" t="s">
        <v>118</v>
      </c>
      <c r="C52" s="278">
        <v>-2.222533333333331</v>
      </c>
      <c r="D52" s="37">
        <v>161</v>
      </c>
    </row>
    <row r="53" spans="1:4" ht="15.75" x14ac:dyDescent="0.25">
      <c r="A53" s="231" t="s">
        <v>119</v>
      </c>
      <c r="B53" s="232" t="s">
        <v>120</v>
      </c>
      <c r="C53" s="279">
        <v>-1.8754999999999988</v>
      </c>
      <c r="D53" s="63">
        <v>157</v>
      </c>
    </row>
    <row r="54" spans="1:4" x14ac:dyDescent="0.25">
      <c r="A54" s="60" t="s">
        <v>122</v>
      </c>
      <c r="B54" s="28" t="s">
        <v>123</v>
      </c>
      <c r="C54" s="278">
        <v>1.183600000000002</v>
      </c>
      <c r="D54" s="37">
        <v>54</v>
      </c>
    </row>
    <row r="55" spans="1:4" x14ac:dyDescent="0.25">
      <c r="A55" s="60" t="s">
        <v>126</v>
      </c>
      <c r="B55" s="28" t="s">
        <v>127</v>
      </c>
      <c r="C55" s="278">
        <v>1</v>
      </c>
      <c r="D55" s="37">
        <v>57</v>
      </c>
    </row>
    <row r="56" spans="1:4" x14ac:dyDescent="0.25">
      <c r="A56" s="41" t="s">
        <v>443</v>
      </c>
      <c r="B56" s="28" t="s">
        <v>129</v>
      </c>
      <c r="C56" s="278">
        <v>-6.75</v>
      </c>
      <c r="D56" s="37">
        <v>192</v>
      </c>
    </row>
    <row r="57" spans="1:4" x14ac:dyDescent="0.25">
      <c r="A57" s="44" t="s">
        <v>128</v>
      </c>
      <c r="B57" s="28" t="s">
        <v>130</v>
      </c>
      <c r="C57" s="278">
        <v>1</v>
      </c>
      <c r="D57" s="37">
        <v>57</v>
      </c>
    </row>
    <row r="58" spans="1:4" x14ac:dyDescent="0.25">
      <c r="A58" s="42" t="s">
        <v>131</v>
      </c>
      <c r="B58" s="28" t="s">
        <v>132</v>
      </c>
      <c r="C58" s="279">
        <v>-9.7914999999999974</v>
      </c>
      <c r="D58" s="63">
        <v>196</v>
      </c>
    </row>
    <row r="59" spans="1:4" x14ac:dyDescent="0.25">
      <c r="A59" s="42" t="s">
        <v>131</v>
      </c>
      <c r="B59" s="28" t="s">
        <v>133</v>
      </c>
      <c r="C59" s="278">
        <v>2.1904761904761934</v>
      </c>
      <c r="D59" s="37">
        <v>37</v>
      </c>
    </row>
    <row r="60" spans="1:4" x14ac:dyDescent="0.25">
      <c r="A60" s="42" t="s">
        <v>135</v>
      </c>
      <c r="B60" s="43" t="s">
        <v>136</v>
      </c>
      <c r="C60" s="278">
        <v>-0.71450000000000014</v>
      </c>
      <c r="D60" s="37">
        <v>138</v>
      </c>
    </row>
    <row r="61" spans="1:4" x14ac:dyDescent="0.25">
      <c r="A61" s="59" t="s">
        <v>139</v>
      </c>
      <c r="B61" s="43" t="s">
        <v>140</v>
      </c>
      <c r="C61" s="278">
        <v>1.1428571428571423</v>
      </c>
      <c r="D61" s="37">
        <v>55</v>
      </c>
    </row>
    <row r="62" spans="1:4" x14ac:dyDescent="0.25">
      <c r="A62" s="42" t="s">
        <v>139</v>
      </c>
      <c r="B62" s="28" t="s">
        <v>141</v>
      </c>
      <c r="C62" s="280">
        <v>3.5555999999999983</v>
      </c>
      <c r="D62" s="37">
        <v>17</v>
      </c>
    </row>
    <row r="63" spans="1:4" x14ac:dyDescent="0.25">
      <c r="A63" s="50" t="s">
        <v>142</v>
      </c>
      <c r="B63" s="28" t="s">
        <v>143</v>
      </c>
      <c r="C63" s="280">
        <v>0.75</v>
      </c>
      <c r="D63" s="37">
        <v>66</v>
      </c>
    </row>
    <row r="64" spans="1:4" x14ac:dyDescent="0.25">
      <c r="A64" s="50" t="s">
        <v>144</v>
      </c>
      <c r="B64" s="28" t="s">
        <v>115</v>
      </c>
      <c r="C64" s="278">
        <v>0.63888888888888928</v>
      </c>
      <c r="D64" s="37">
        <v>69</v>
      </c>
    </row>
    <row r="65" spans="1:4" x14ac:dyDescent="0.25">
      <c r="A65" s="91" t="s">
        <v>144</v>
      </c>
      <c r="B65" s="28" t="s">
        <v>145</v>
      </c>
      <c r="C65" s="278">
        <v>1.6666666666666679</v>
      </c>
      <c r="D65" s="37">
        <v>46</v>
      </c>
    </row>
    <row r="66" spans="1:4" x14ac:dyDescent="0.25">
      <c r="A66" s="92" t="s">
        <v>144</v>
      </c>
      <c r="B66" s="43" t="s">
        <v>146</v>
      </c>
      <c r="C66" s="278">
        <v>-2.6111111111111107</v>
      </c>
      <c r="D66" s="37">
        <v>173</v>
      </c>
    </row>
    <row r="67" spans="1:4" x14ac:dyDescent="0.25">
      <c r="A67" s="27" t="s">
        <v>147</v>
      </c>
      <c r="B67" s="28" t="s">
        <v>66</v>
      </c>
      <c r="C67" s="278">
        <v>-3.428571428571427</v>
      </c>
      <c r="D67" s="37">
        <v>184</v>
      </c>
    </row>
    <row r="68" spans="1:4" x14ac:dyDescent="0.25">
      <c r="A68" s="44" t="s">
        <v>150</v>
      </c>
      <c r="B68" s="43" t="s">
        <v>444</v>
      </c>
      <c r="C68" s="278">
        <v>3.3999999999999986</v>
      </c>
      <c r="D68" s="37">
        <v>18</v>
      </c>
    </row>
    <row r="69" spans="1:4" x14ac:dyDescent="0.25">
      <c r="A69" s="44" t="s">
        <v>152</v>
      </c>
      <c r="B69" s="28" t="s">
        <v>455</v>
      </c>
      <c r="C69" s="279">
        <v>0</v>
      </c>
      <c r="D69" s="63">
        <v>84</v>
      </c>
    </row>
    <row r="70" spans="1:4" x14ac:dyDescent="0.25">
      <c r="A70" s="41" t="s">
        <v>456</v>
      </c>
      <c r="B70" s="28" t="s">
        <v>154</v>
      </c>
      <c r="C70" s="278">
        <v>1.4000000000000012</v>
      </c>
      <c r="D70" s="37">
        <v>49</v>
      </c>
    </row>
    <row r="71" spans="1:4" x14ac:dyDescent="0.25">
      <c r="A71" s="48" t="s">
        <v>155</v>
      </c>
      <c r="B71" s="28" t="s">
        <v>130</v>
      </c>
      <c r="C71" s="279">
        <v>2.5556000000000001</v>
      </c>
      <c r="D71" s="63">
        <v>29</v>
      </c>
    </row>
    <row r="72" spans="1:4" x14ac:dyDescent="0.25">
      <c r="A72" s="60" t="s">
        <v>155</v>
      </c>
      <c r="B72" s="43" t="s">
        <v>156</v>
      </c>
      <c r="C72" s="279">
        <v>-5.2166999999999977</v>
      </c>
      <c r="D72" s="63">
        <v>187</v>
      </c>
    </row>
    <row r="73" spans="1:4" x14ac:dyDescent="0.25">
      <c r="A73" s="44" t="s">
        <v>157</v>
      </c>
      <c r="B73" s="28" t="s">
        <v>158</v>
      </c>
      <c r="C73" s="278">
        <v>3.1942777777777787</v>
      </c>
      <c r="D73" s="37">
        <v>20</v>
      </c>
    </row>
    <row r="74" spans="1:4" x14ac:dyDescent="0.25">
      <c r="A74" s="60" t="s">
        <v>157</v>
      </c>
      <c r="B74" s="43" t="s">
        <v>457</v>
      </c>
      <c r="C74" s="281">
        <v>0</v>
      </c>
      <c r="D74" s="37">
        <v>84</v>
      </c>
    </row>
    <row r="75" spans="1:4" ht="15.75" x14ac:dyDescent="0.25">
      <c r="A75" s="234" t="s">
        <v>159</v>
      </c>
      <c r="B75" s="235" t="s">
        <v>160</v>
      </c>
      <c r="C75" s="279">
        <v>-0.94450000000000145</v>
      </c>
      <c r="D75" s="63">
        <v>143</v>
      </c>
    </row>
    <row r="76" spans="1:4" x14ac:dyDescent="0.25">
      <c r="A76" s="247" t="s">
        <v>159</v>
      </c>
      <c r="B76" s="28" t="s">
        <v>458</v>
      </c>
      <c r="C76" s="280">
        <v>-1</v>
      </c>
      <c r="D76" s="37">
        <v>146</v>
      </c>
    </row>
    <row r="77" spans="1:4" ht="15.75" thickBot="1" x14ac:dyDescent="0.3">
      <c r="A77" s="78" t="s">
        <v>161</v>
      </c>
      <c r="B77" s="43" t="s">
        <v>162</v>
      </c>
      <c r="C77" s="279">
        <v>-2.5</v>
      </c>
      <c r="D77" s="63">
        <v>169</v>
      </c>
    </row>
    <row r="78" spans="1:4" x14ac:dyDescent="0.25">
      <c r="A78" t="s">
        <v>446</v>
      </c>
      <c r="C78" s="267" t="s">
        <v>493</v>
      </c>
      <c r="D78" s="268" t="s">
        <v>494</v>
      </c>
    </row>
    <row r="79" spans="1:4" x14ac:dyDescent="0.25">
      <c r="A79" t="s">
        <v>487</v>
      </c>
      <c r="C79" s="269" t="s">
        <v>4</v>
      </c>
      <c r="D79" s="217" t="s">
        <v>495</v>
      </c>
    </row>
    <row r="80" spans="1:4" x14ac:dyDescent="0.25">
      <c r="A80" t="s">
        <v>423</v>
      </c>
      <c r="C80" s="270" t="s">
        <v>496</v>
      </c>
      <c r="D80" s="217" t="s">
        <v>497</v>
      </c>
    </row>
    <row r="81" spans="1:4" x14ac:dyDescent="0.25">
      <c r="C81" s="271" t="s">
        <v>498</v>
      </c>
      <c r="D81" s="14">
        <v>2016</v>
      </c>
    </row>
    <row r="82" spans="1:4" ht="15.75" thickBot="1" x14ac:dyDescent="0.3">
      <c r="A82" s="240" t="s">
        <v>33</v>
      </c>
      <c r="B82" s="241" t="s">
        <v>34</v>
      </c>
      <c r="C82" s="272" t="s">
        <v>499</v>
      </c>
      <c r="D82" s="243"/>
    </row>
    <row r="83" spans="1:4" x14ac:dyDescent="0.25">
      <c r="A83" s="78" t="s">
        <v>161</v>
      </c>
      <c r="B83" s="28" t="s">
        <v>163</v>
      </c>
      <c r="C83" s="279">
        <v>1.4641999999999982</v>
      </c>
      <c r="D83" s="63">
        <v>48</v>
      </c>
    </row>
    <row r="84" spans="1:4" x14ac:dyDescent="0.25">
      <c r="A84" s="92" t="s">
        <v>164</v>
      </c>
      <c r="B84" s="28" t="s">
        <v>165</v>
      </c>
      <c r="C84" s="278">
        <v>2.6667999999999985</v>
      </c>
      <c r="D84" s="37">
        <v>26</v>
      </c>
    </row>
    <row r="85" spans="1:4" x14ac:dyDescent="0.25">
      <c r="A85" s="60" t="s">
        <v>166</v>
      </c>
      <c r="B85" s="28" t="s">
        <v>167</v>
      </c>
      <c r="C85" s="279">
        <v>0</v>
      </c>
      <c r="D85" s="63">
        <v>84</v>
      </c>
    </row>
    <row r="86" spans="1:4" x14ac:dyDescent="0.25">
      <c r="A86" s="48" t="s">
        <v>168</v>
      </c>
      <c r="B86" s="28" t="s">
        <v>169</v>
      </c>
      <c r="C86" s="280">
        <v>1.0666666666666575</v>
      </c>
      <c r="D86" s="37">
        <v>56</v>
      </c>
    </row>
    <row r="87" spans="1:4" x14ac:dyDescent="0.25">
      <c r="A87" s="44" t="s">
        <v>170</v>
      </c>
      <c r="B87" s="28" t="s">
        <v>171</v>
      </c>
      <c r="C87" s="278">
        <v>3.75</v>
      </c>
      <c r="D87" s="37">
        <v>15</v>
      </c>
    </row>
    <row r="88" spans="1:4" x14ac:dyDescent="0.25">
      <c r="A88" s="44" t="s">
        <v>172</v>
      </c>
      <c r="B88" s="28" t="s">
        <v>173</v>
      </c>
      <c r="C88" s="278">
        <v>-0.88888888888888928</v>
      </c>
      <c r="D88" s="37">
        <v>142</v>
      </c>
    </row>
    <row r="89" spans="1:4" x14ac:dyDescent="0.25">
      <c r="A89" s="104" t="s">
        <v>174</v>
      </c>
      <c r="B89" s="28" t="s">
        <v>175</v>
      </c>
      <c r="C89" s="278">
        <v>0</v>
      </c>
      <c r="D89" s="37">
        <v>84</v>
      </c>
    </row>
    <row r="90" spans="1:4" x14ac:dyDescent="0.25">
      <c r="A90" s="60" t="s">
        <v>178</v>
      </c>
      <c r="B90" s="28" t="s">
        <v>179</v>
      </c>
      <c r="C90" s="278">
        <v>0</v>
      </c>
      <c r="D90" s="37">
        <v>84</v>
      </c>
    </row>
    <row r="91" spans="1:4" x14ac:dyDescent="0.25">
      <c r="A91" s="108" t="s">
        <v>178</v>
      </c>
      <c r="B91" s="28" t="s">
        <v>180</v>
      </c>
      <c r="C91" s="278">
        <v>0</v>
      </c>
      <c r="D91" s="37">
        <v>84</v>
      </c>
    </row>
    <row r="92" spans="1:4" x14ac:dyDescent="0.25">
      <c r="A92" s="48" t="s">
        <v>181</v>
      </c>
      <c r="B92" s="28" t="s">
        <v>182</v>
      </c>
      <c r="C92" s="279">
        <v>4.4775999999999989</v>
      </c>
      <c r="D92" s="63">
        <v>9</v>
      </c>
    </row>
    <row r="93" spans="1:4" x14ac:dyDescent="0.25">
      <c r="A93" s="48" t="s">
        <v>189</v>
      </c>
      <c r="B93" s="28" t="s">
        <v>190</v>
      </c>
      <c r="C93" s="278">
        <v>0.75</v>
      </c>
      <c r="D93" s="37">
        <v>66</v>
      </c>
    </row>
    <row r="94" spans="1:4" x14ac:dyDescent="0.25">
      <c r="A94" s="79" t="s">
        <v>191</v>
      </c>
      <c r="B94" s="28" t="s">
        <v>192</v>
      </c>
      <c r="C94" s="278">
        <v>-6.2222222222222214</v>
      </c>
      <c r="D94" s="37">
        <v>191</v>
      </c>
    </row>
    <row r="95" spans="1:4" x14ac:dyDescent="0.25">
      <c r="A95" s="27" t="s">
        <v>193</v>
      </c>
      <c r="B95" s="28" t="s">
        <v>194</v>
      </c>
      <c r="C95" s="278">
        <v>3</v>
      </c>
      <c r="D95" s="37">
        <v>22</v>
      </c>
    </row>
    <row r="96" spans="1:4" x14ac:dyDescent="0.25">
      <c r="A96" s="79" t="s">
        <v>195</v>
      </c>
      <c r="B96" s="28" t="s">
        <v>196</v>
      </c>
      <c r="C96" s="278">
        <v>0.83333333333333304</v>
      </c>
      <c r="D96" s="37">
        <v>64</v>
      </c>
    </row>
    <row r="97" spans="1:4" x14ac:dyDescent="0.25">
      <c r="A97" s="48" t="s">
        <v>197</v>
      </c>
      <c r="B97" s="43" t="s">
        <v>198</v>
      </c>
      <c r="C97" s="278">
        <v>0</v>
      </c>
      <c r="D97" s="37">
        <v>84</v>
      </c>
    </row>
    <row r="98" spans="1:4" x14ac:dyDescent="0.25">
      <c r="A98" s="44" t="s">
        <v>197</v>
      </c>
      <c r="B98" s="43" t="s">
        <v>318</v>
      </c>
      <c r="C98" s="279">
        <v>-0.99989999999999846</v>
      </c>
      <c r="D98" s="63">
        <v>144</v>
      </c>
    </row>
    <row r="99" spans="1:4" x14ac:dyDescent="0.25">
      <c r="A99" s="78" t="s">
        <v>199</v>
      </c>
      <c r="B99" s="28" t="s">
        <v>200</v>
      </c>
      <c r="C99" s="280">
        <v>7.5556444444444431</v>
      </c>
      <c r="D99" s="37">
        <v>2</v>
      </c>
    </row>
    <row r="100" spans="1:4" x14ac:dyDescent="0.25">
      <c r="A100" s="78" t="s">
        <v>201</v>
      </c>
      <c r="B100" s="43" t="s">
        <v>202</v>
      </c>
      <c r="C100" s="278">
        <v>0.33333333333333393</v>
      </c>
      <c r="D100" s="37">
        <v>78</v>
      </c>
    </row>
    <row r="101" spans="1:4" x14ac:dyDescent="0.25">
      <c r="A101" s="50" t="s">
        <v>205</v>
      </c>
      <c r="B101" s="28" t="s">
        <v>208</v>
      </c>
      <c r="C101" s="279">
        <v>0</v>
      </c>
      <c r="D101" s="63">
        <v>84</v>
      </c>
    </row>
    <row r="102" spans="1:4" x14ac:dyDescent="0.25">
      <c r="A102" s="103" t="s">
        <v>205</v>
      </c>
      <c r="B102" s="28" t="s">
        <v>209</v>
      </c>
      <c r="C102" s="280">
        <v>1.7500222222222206</v>
      </c>
      <c r="D102" s="37">
        <v>44</v>
      </c>
    </row>
    <row r="103" spans="1:4" x14ac:dyDescent="0.25">
      <c r="A103" s="101" t="s">
        <v>205</v>
      </c>
      <c r="B103" s="28" t="s">
        <v>173</v>
      </c>
      <c r="C103" s="278">
        <v>0.99999999999999911</v>
      </c>
      <c r="D103" s="37">
        <v>57</v>
      </c>
    </row>
    <row r="104" spans="1:4" x14ac:dyDescent="0.25">
      <c r="A104" s="48" t="s">
        <v>212</v>
      </c>
      <c r="B104" s="43" t="s">
        <v>213</v>
      </c>
      <c r="C104" s="278">
        <v>0</v>
      </c>
      <c r="D104" s="37">
        <v>84</v>
      </c>
    </row>
    <row r="105" spans="1:4" x14ac:dyDescent="0.25">
      <c r="A105" s="108" t="s">
        <v>214</v>
      </c>
      <c r="B105" s="28" t="s">
        <v>99</v>
      </c>
      <c r="C105" s="279">
        <v>5.7112000000000016</v>
      </c>
      <c r="D105" s="63">
        <v>6</v>
      </c>
    </row>
    <row r="106" spans="1:4" x14ac:dyDescent="0.25">
      <c r="A106" s="44" t="s">
        <v>459</v>
      </c>
      <c r="B106" s="28" t="s">
        <v>460</v>
      </c>
      <c r="C106" s="279">
        <v>-1.7142000000000017</v>
      </c>
      <c r="D106" s="63">
        <v>155</v>
      </c>
    </row>
    <row r="107" spans="1:4" x14ac:dyDescent="0.25">
      <c r="A107" s="41" t="s">
        <v>215</v>
      </c>
      <c r="B107" s="28" t="s">
        <v>217</v>
      </c>
      <c r="C107" s="278">
        <v>0.9666666666666659</v>
      </c>
      <c r="D107" s="37">
        <v>62</v>
      </c>
    </row>
    <row r="108" spans="1:4" x14ac:dyDescent="0.25">
      <c r="A108" s="41" t="s">
        <v>218</v>
      </c>
      <c r="B108" s="28" t="s">
        <v>149</v>
      </c>
      <c r="C108" s="278">
        <v>3</v>
      </c>
      <c r="D108" s="37">
        <v>22</v>
      </c>
    </row>
    <row r="109" spans="1:4" x14ac:dyDescent="0.25">
      <c r="A109" s="44" t="s">
        <v>219</v>
      </c>
      <c r="B109" s="28" t="s">
        <v>220</v>
      </c>
      <c r="C109" s="278">
        <v>0</v>
      </c>
      <c r="D109" s="37">
        <v>84</v>
      </c>
    </row>
    <row r="110" spans="1:4" x14ac:dyDescent="0.25">
      <c r="A110" s="44" t="s">
        <v>461</v>
      </c>
      <c r="B110" s="28" t="s">
        <v>462</v>
      </c>
      <c r="C110" s="279">
        <v>0</v>
      </c>
      <c r="D110" s="63">
        <v>84</v>
      </c>
    </row>
    <row r="111" spans="1:4" ht="15.75" thickBot="1" x14ac:dyDescent="0.3">
      <c r="A111" s="27" t="s">
        <v>221</v>
      </c>
      <c r="B111" s="28" t="s">
        <v>222</v>
      </c>
      <c r="C111" s="278">
        <v>5.7779111111111057</v>
      </c>
      <c r="D111" s="37">
        <v>4</v>
      </c>
    </row>
    <row r="112" spans="1:4" x14ac:dyDescent="0.25">
      <c r="A112" t="s">
        <v>446</v>
      </c>
      <c r="C112" s="267" t="s">
        <v>493</v>
      </c>
      <c r="D112" s="268" t="s">
        <v>494</v>
      </c>
    </row>
    <row r="113" spans="1:4" x14ac:dyDescent="0.25">
      <c r="A113" t="s">
        <v>487</v>
      </c>
      <c r="C113" s="269" t="s">
        <v>4</v>
      </c>
      <c r="D113" s="217" t="s">
        <v>495</v>
      </c>
    </row>
    <row r="114" spans="1:4" x14ac:dyDescent="0.25">
      <c r="A114" t="s">
        <v>423</v>
      </c>
      <c r="C114" s="270" t="s">
        <v>496</v>
      </c>
      <c r="D114" s="217" t="s">
        <v>497</v>
      </c>
    </row>
    <row r="115" spans="1:4" x14ac:dyDescent="0.25">
      <c r="C115" s="271" t="s">
        <v>498</v>
      </c>
      <c r="D115" s="14">
        <v>2016</v>
      </c>
    </row>
    <row r="116" spans="1:4" ht="15.75" thickBot="1" x14ac:dyDescent="0.3">
      <c r="A116" s="240" t="s">
        <v>33</v>
      </c>
      <c r="B116" s="241" t="s">
        <v>34</v>
      </c>
      <c r="C116" s="272" t="s">
        <v>499</v>
      </c>
      <c r="D116" s="243"/>
    </row>
    <row r="117" spans="1:4" x14ac:dyDescent="0.25">
      <c r="A117" s="42" t="s">
        <v>221</v>
      </c>
      <c r="B117" s="28" t="s">
        <v>224</v>
      </c>
      <c r="C117" s="279">
        <v>0.4029999999999978</v>
      </c>
      <c r="D117" s="63">
        <v>73</v>
      </c>
    </row>
    <row r="118" spans="1:4" x14ac:dyDescent="0.25">
      <c r="A118" s="48" t="s">
        <v>225</v>
      </c>
      <c r="B118" s="28" t="s">
        <v>226</v>
      </c>
      <c r="C118" s="278">
        <v>-6.6666666661774343E-5</v>
      </c>
      <c r="D118" s="37">
        <v>123</v>
      </c>
    </row>
    <row r="119" spans="1:4" x14ac:dyDescent="0.25">
      <c r="A119" s="48" t="s">
        <v>227</v>
      </c>
      <c r="B119" s="28" t="s">
        <v>228</v>
      </c>
      <c r="C119" s="278">
        <v>0</v>
      </c>
      <c r="D119" s="37">
        <v>84</v>
      </c>
    </row>
    <row r="120" spans="1:4" x14ac:dyDescent="0.25">
      <c r="A120" s="48" t="s">
        <v>229</v>
      </c>
      <c r="B120" s="43" t="s">
        <v>230</v>
      </c>
      <c r="C120" s="278">
        <v>-0.57131428571428344</v>
      </c>
      <c r="D120" s="37">
        <v>135</v>
      </c>
    </row>
    <row r="121" spans="1:4" x14ac:dyDescent="0.25">
      <c r="A121" s="79" t="s">
        <v>229</v>
      </c>
      <c r="B121" s="43" t="s">
        <v>463</v>
      </c>
      <c r="C121" s="279">
        <v>0</v>
      </c>
      <c r="D121" s="63">
        <v>84</v>
      </c>
    </row>
    <row r="122" spans="1:4" x14ac:dyDescent="0.25">
      <c r="A122" s="59" t="s">
        <v>234</v>
      </c>
      <c r="B122" s="28" t="s">
        <v>235</v>
      </c>
      <c r="C122" s="278">
        <v>2.3333333333333344</v>
      </c>
      <c r="D122" s="37">
        <v>34</v>
      </c>
    </row>
    <row r="123" spans="1:4" x14ac:dyDescent="0.25">
      <c r="A123" s="103" t="s">
        <v>236</v>
      </c>
      <c r="B123" s="43" t="s">
        <v>237</v>
      </c>
      <c r="C123" s="278">
        <v>0</v>
      </c>
      <c r="D123" s="37">
        <v>84</v>
      </c>
    </row>
    <row r="124" spans="1:4" x14ac:dyDescent="0.25">
      <c r="A124" s="91" t="s">
        <v>238</v>
      </c>
      <c r="B124" s="28" t="s">
        <v>208</v>
      </c>
      <c r="C124" s="278">
        <v>0</v>
      </c>
      <c r="D124" s="37">
        <v>84</v>
      </c>
    </row>
    <row r="125" spans="1:4" x14ac:dyDescent="0.25">
      <c r="A125" s="249" t="s">
        <v>239</v>
      </c>
      <c r="B125" s="43" t="s">
        <v>184</v>
      </c>
      <c r="C125" s="278">
        <v>0.46670000000000122</v>
      </c>
      <c r="D125" s="37">
        <v>72</v>
      </c>
    </row>
    <row r="126" spans="1:4" x14ac:dyDescent="0.25">
      <c r="A126" s="78" t="s">
        <v>464</v>
      </c>
      <c r="B126" s="28" t="s">
        <v>240</v>
      </c>
      <c r="C126" s="279">
        <v>-0.49999999999999822</v>
      </c>
      <c r="D126" s="63">
        <v>131</v>
      </c>
    </row>
    <row r="127" spans="1:4" x14ac:dyDescent="0.25">
      <c r="A127" s="104" t="s">
        <v>465</v>
      </c>
      <c r="B127" s="43" t="s">
        <v>492</v>
      </c>
      <c r="C127" s="279">
        <v>1</v>
      </c>
      <c r="D127" s="63">
        <v>57</v>
      </c>
    </row>
    <row r="128" spans="1:4" x14ac:dyDescent="0.25">
      <c r="A128" s="104" t="s">
        <v>241</v>
      </c>
      <c r="B128" s="28" t="s">
        <v>242</v>
      </c>
      <c r="C128" s="278">
        <v>0</v>
      </c>
      <c r="D128" s="37">
        <v>84</v>
      </c>
    </row>
    <row r="129" spans="1:4" x14ac:dyDescent="0.25">
      <c r="A129" s="44" t="s">
        <v>245</v>
      </c>
      <c r="B129" s="28" t="s">
        <v>246</v>
      </c>
      <c r="C129" s="278">
        <v>0</v>
      </c>
      <c r="D129" s="37">
        <v>84</v>
      </c>
    </row>
    <row r="130" spans="1:4" x14ac:dyDescent="0.25">
      <c r="A130" s="44" t="s">
        <v>467</v>
      </c>
      <c r="B130" s="43" t="s">
        <v>204</v>
      </c>
      <c r="C130" s="279">
        <v>0</v>
      </c>
      <c r="D130" s="63">
        <v>84</v>
      </c>
    </row>
    <row r="131" spans="1:4" x14ac:dyDescent="0.25">
      <c r="A131" s="42" t="s">
        <v>133</v>
      </c>
      <c r="B131" s="28" t="s">
        <v>141</v>
      </c>
      <c r="C131" s="278">
        <v>0</v>
      </c>
      <c r="D131" s="37">
        <v>84</v>
      </c>
    </row>
    <row r="132" spans="1:4" x14ac:dyDescent="0.25">
      <c r="A132" s="42" t="s">
        <v>249</v>
      </c>
      <c r="B132" s="43" t="s">
        <v>250</v>
      </c>
      <c r="C132" s="278">
        <v>1.5333333333333359</v>
      </c>
      <c r="D132" s="37">
        <v>47</v>
      </c>
    </row>
    <row r="133" spans="1:4" x14ac:dyDescent="0.25">
      <c r="A133" s="44" t="s">
        <v>251</v>
      </c>
      <c r="B133" s="43" t="s">
        <v>252</v>
      </c>
      <c r="C133" s="280">
        <v>0.22503333333333408</v>
      </c>
      <c r="D133" s="37">
        <v>80</v>
      </c>
    </row>
    <row r="134" spans="1:4" x14ac:dyDescent="0.25">
      <c r="A134" s="42" t="s">
        <v>253</v>
      </c>
      <c r="B134" s="43" t="s">
        <v>254</v>
      </c>
      <c r="C134" s="278">
        <v>3.000099999999998</v>
      </c>
      <c r="D134" s="37">
        <v>21</v>
      </c>
    </row>
    <row r="135" spans="1:4" x14ac:dyDescent="0.25">
      <c r="A135" s="48" t="s">
        <v>255</v>
      </c>
      <c r="B135" s="43" t="s">
        <v>256</v>
      </c>
      <c r="C135" s="278">
        <v>-2.222133333333332</v>
      </c>
      <c r="D135" s="37">
        <v>160</v>
      </c>
    </row>
    <row r="136" spans="1:4" x14ac:dyDescent="0.25">
      <c r="A136" s="48" t="s">
        <v>468</v>
      </c>
      <c r="B136" s="28" t="s">
        <v>469</v>
      </c>
      <c r="C136" s="278">
        <v>1.333499999999999</v>
      </c>
      <c r="D136" s="37">
        <v>50</v>
      </c>
    </row>
    <row r="137" spans="1:4" x14ac:dyDescent="0.25">
      <c r="A137" s="44" t="s">
        <v>257</v>
      </c>
      <c r="B137" s="28" t="s">
        <v>258</v>
      </c>
      <c r="C137" s="278">
        <v>2.5</v>
      </c>
      <c r="D137" s="37">
        <v>30</v>
      </c>
    </row>
    <row r="138" spans="1:4" x14ac:dyDescent="0.25">
      <c r="A138" s="50" t="s">
        <v>257</v>
      </c>
      <c r="B138" s="28" t="s">
        <v>141</v>
      </c>
      <c r="C138" s="278">
        <v>0.40000000000000036</v>
      </c>
      <c r="D138" s="37">
        <v>74</v>
      </c>
    </row>
    <row r="139" spans="1:4" x14ac:dyDescent="0.25">
      <c r="A139" s="104" t="s">
        <v>259</v>
      </c>
      <c r="B139" s="28" t="s">
        <v>260</v>
      </c>
      <c r="C139" s="279">
        <v>0.33339999999999925</v>
      </c>
      <c r="D139" s="63">
        <v>77</v>
      </c>
    </row>
    <row r="140" spans="1:4" x14ac:dyDescent="0.25">
      <c r="A140" s="78" t="s">
        <v>261</v>
      </c>
      <c r="B140" s="28" t="s">
        <v>262</v>
      </c>
      <c r="C140" s="278">
        <v>4.1666666666666679</v>
      </c>
      <c r="D140" s="37">
        <v>10</v>
      </c>
    </row>
    <row r="141" spans="1:4" x14ac:dyDescent="0.25">
      <c r="A141" s="41" t="s">
        <v>425</v>
      </c>
      <c r="B141" s="43" t="s">
        <v>426</v>
      </c>
      <c r="C141" s="278">
        <v>6.9444444444444464</v>
      </c>
      <c r="D141" s="37">
        <v>3</v>
      </c>
    </row>
    <row r="142" spans="1:4" x14ac:dyDescent="0.25">
      <c r="A142" s="250" t="s">
        <v>470</v>
      </c>
      <c r="B142" s="28" t="s">
        <v>471</v>
      </c>
      <c r="C142" s="279">
        <v>5.3332000000000015</v>
      </c>
      <c r="D142" s="63">
        <v>7</v>
      </c>
    </row>
    <row r="143" spans="1:4" x14ac:dyDescent="0.25">
      <c r="A143" s="250" t="s">
        <v>472</v>
      </c>
      <c r="B143" s="43" t="s">
        <v>473</v>
      </c>
      <c r="C143" s="279">
        <v>-1.3332000000000015</v>
      </c>
      <c r="D143" s="63">
        <v>151</v>
      </c>
    </row>
    <row r="144" spans="1:4" x14ac:dyDescent="0.25">
      <c r="A144" s="253" t="s">
        <v>474</v>
      </c>
      <c r="B144" s="43" t="s">
        <v>475</v>
      </c>
      <c r="C144" s="280">
        <v>2.3999999999999995</v>
      </c>
      <c r="D144" s="37">
        <v>33</v>
      </c>
    </row>
    <row r="145" spans="1:4" x14ac:dyDescent="0.25">
      <c r="A145" s="48" t="s">
        <v>264</v>
      </c>
      <c r="B145" s="43" t="s">
        <v>265</v>
      </c>
      <c r="C145" s="279">
        <v>-1</v>
      </c>
      <c r="D145" s="63">
        <v>146</v>
      </c>
    </row>
    <row r="146" spans="1:4" ht="15.75" thickBot="1" x14ac:dyDescent="0.3">
      <c r="A146" s="107" t="s">
        <v>266</v>
      </c>
      <c r="B146" s="36" t="s">
        <v>267</v>
      </c>
      <c r="C146" s="278">
        <v>-3</v>
      </c>
      <c r="D146" s="37">
        <v>178</v>
      </c>
    </row>
    <row r="147" spans="1:4" x14ac:dyDescent="0.25">
      <c r="A147" t="s">
        <v>446</v>
      </c>
      <c r="C147" s="267" t="s">
        <v>493</v>
      </c>
      <c r="D147" s="268" t="s">
        <v>494</v>
      </c>
    </row>
    <row r="148" spans="1:4" x14ac:dyDescent="0.25">
      <c r="A148" t="s">
        <v>487</v>
      </c>
      <c r="C148" s="269" t="s">
        <v>4</v>
      </c>
      <c r="D148" s="217" t="s">
        <v>495</v>
      </c>
    </row>
    <row r="149" spans="1:4" x14ac:dyDescent="0.25">
      <c r="A149" t="s">
        <v>423</v>
      </c>
      <c r="C149" s="270" t="s">
        <v>496</v>
      </c>
      <c r="D149" s="217" t="s">
        <v>497</v>
      </c>
    </row>
    <row r="150" spans="1:4" x14ac:dyDescent="0.25">
      <c r="C150" s="271" t="s">
        <v>498</v>
      </c>
      <c r="D150" s="14">
        <v>2016</v>
      </c>
    </row>
    <row r="151" spans="1:4" ht="15.75" thickBot="1" x14ac:dyDescent="0.3">
      <c r="A151" s="240" t="s">
        <v>33</v>
      </c>
      <c r="B151" s="241" t="s">
        <v>34</v>
      </c>
      <c r="C151" s="272" t="s">
        <v>499</v>
      </c>
      <c r="D151" s="243"/>
    </row>
    <row r="152" spans="1:4" x14ac:dyDescent="0.25">
      <c r="A152" s="78" t="s">
        <v>268</v>
      </c>
      <c r="B152" s="43" t="s">
        <v>269</v>
      </c>
      <c r="C152" s="278">
        <v>-0.42857142857142705</v>
      </c>
      <c r="D152" s="37">
        <v>130</v>
      </c>
    </row>
    <row r="153" spans="1:4" ht="15.75" x14ac:dyDescent="0.25">
      <c r="A153" s="78" t="s">
        <v>270</v>
      </c>
      <c r="B153" s="232" t="s">
        <v>271</v>
      </c>
      <c r="C153" s="279">
        <v>-3.2220000000000013</v>
      </c>
      <c r="D153" s="63">
        <v>183</v>
      </c>
    </row>
    <row r="154" spans="1:4" x14ac:dyDescent="0.25">
      <c r="A154" s="104" t="s">
        <v>476</v>
      </c>
      <c r="B154" s="28" t="s">
        <v>311</v>
      </c>
      <c r="C154" s="280">
        <v>0</v>
      </c>
      <c r="D154" s="37">
        <v>84</v>
      </c>
    </row>
    <row r="155" spans="1:4" x14ac:dyDescent="0.25">
      <c r="A155" s="50" t="s">
        <v>274</v>
      </c>
      <c r="B155" s="28" t="s">
        <v>275</v>
      </c>
      <c r="C155" s="278">
        <v>0.7500666666666671</v>
      </c>
      <c r="D155" s="37">
        <v>65</v>
      </c>
    </row>
    <row r="156" spans="1:4" x14ac:dyDescent="0.25">
      <c r="A156" s="104" t="s">
        <v>274</v>
      </c>
      <c r="B156" s="28" t="s">
        <v>276</v>
      </c>
      <c r="C156" s="278">
        <v>0</v>
      </c>
      <c r="D156" s="37">
        <v>84</v>
      </c>
    </row>
    <row r="157" spans="1:4" x14ac:dyDescent="0.25">
      <c r="A157" s="44" t="s">
        <v>277</v>
      </c>
      <c r="B157" s="28" t="s">
        <v>278</v>
      </c>
      <c r="C157" s="279">
        <v>3.8890000000000002</v>
      </c>
      <c r="D157" s="63">
        <v>14</v>
      </c>
    </row>
    <row r="158" spans="1:4" x14ac:dyDescent="0.25">
      <c r="A158" s="41" t="s">
        <v>279</v>
      </c>
      <c r="B158" s="28" t="s">
        <v>280</v>
      </c>
      <c r="C158" s="279">
        <v>-1.5969999999999995</v>
      </c>
      <c r="D158" s="63">
        <v>154</v>
      </c>
    </row>
    <row r="159" spans="1:4" x14ac:dyDescent="0.25">
      <c r="A159" s="59" t="s">
        <v>282</v>
      </c>
      <c r="B159" s="43" t="s">
        <v>283</v>
      </c>
      <c r="C159" s="278">
        <v>4.8887999999999998</v>
      </c>
      <c r="D159" s="37">
        <v>8</v>
      </c>
    </row>
    <row r="160" spans="1:4" x14ac:dyDescent="0.25">
      <c r="A160" s="48" t="s">
        <v>285</v>
      </c>
      <c r="B160" s="43" t="s">
        <v>286</v>
      </c>
      <c r="C160" s="278">
        <v>-2.3611825396825381</v>
      </c>
      <c r="D160" s="37">
        <v>167</v>
      </c>
    </row>
    <row r="161" spans="1:4" x14ac:dyDescent="0.25">
      <c r="A161" s="50" t="s">
        <v>287</v>
      </c>
      <c r="B161" s="43" t="s">
        <v>288</v>
      </c>
      <c r="C161" s="278">
        <v>0</v>
      </c>
      <c r="D161" s="37">
        <v>84</v>
      </c>
    </row>
    <row r="162" spans="1:4" x14ac:dyDescent="0.25">
      <c r="A162" s="78" t="s">
        <v>287</v>
      </c>
      <c r="B162" s="28" t="s">
        <v>289</v>
      </c>
      <c r="C162" s="278">
        <v>0</v>
      </c>
      <c r="D162" s="37">
        <v>84</v>
      </c>
    </row>
    <row r="163" spans="1:4" x14ac:dyDescent="0.25">
      <c r="A163" s="27" t="s">
        <v>290</v>
      </c>
      <c r="B163" s="28" t="s">
        <v>291</v>
      </c>
      <c r="C163" s="278">
        <v>3.75</v>
      </c>
      <c r="D163" s="37">
        <v>15</v>
      </c>
    </row>
    <row r="164" spans="1:4" x14ac:dyDescent="0.25">
      <c r="A164" s="78" t="s">
        <v>295</v>
      </c>
      <c r="B164" s="28" t="s">
        <v>296</v>
      </c>
      <c r="C164" s="278">
        <v>-3.5714285714285721</v>
      </c>
      <c r="D164" s="37">
        <v>185</v>
      </c>
    </row>
    <row r="165" spans="1:4" x14ac:dyDescent="0.25">
      <c r="A165" s="50" t="s">
        <v>297</v>
      </c>
      <c r="B165" s="43" t="s">
        <v>298</v>
      </c>
      <c r="C165" s="278">
        <v>-0.2857142857142847</v>
      </c>
      <c r="D165" s="37">
        <v>127</v>
      </c>
    </row>
    <row r="166" spans="1:4" x14ac:dyDescent="0.25">
      <c r="A166" s="111" t="s">
        <v>299</v>
      </c>
      <c r="B166" s="28" t="s">
        <v>477</v>
      </c>
      <c r="C166" s="278">
        <v>-0.5</v>
      </c>
      <c r="D166" s="37">
        <v>131</v>
      </c>
    </row>
    <row r="167" spans="1:4" x14ac:dyDescent="0.25">
      <c r="A167" s="104" t="s">
        <v>299</v>
      </c>
      <c r="B167" s="28" t="s">
        <v>300</v>
      </c>
      <c r="C167" s="279">
        <v>-2.6666999999999987</v>
      </c>
      <c r="D167" s="63">
        <v>175</v>
      </c>
    </row>
    <row r="168" spans="1:4" x14ac:dyDescent="0.25">
      <c r="A168" s="42" t="s">
        <v>302</v>
      </c>
      <c r="B168" s="43" t="s">
        <v>303</v>
      </c>
      <c r="C168" s="278">
        <v>-11.111111111111114</v>
      </c>
      <c r="D168" s="37">
        <v>197</v>
      </c>
    </row>
    <row r="169" spans="1:4" x14ac:dyDescent="0.25">
      <c r="A169" s="41" t="s">
        <v>304</v>
      </c>
      <c r="B169" s="43" t="s">
        <v>305</v>
      </c>
      <c r="C169" s="278">
        <v>-2.2857142857142847</v>
      </c>
      <c r="D169" s="37">
        <v>162</v>
      </c>
    </row>
    <row r="170" spans="1:4" x14ac:dyDescent="0.25">
      <c r="A170" s="78" t="s">
        <v>304</v>
      </c>
      <c r="B170" s="43" t="s">
        <v>306</v>
      </c>
      <c r="C170" s="278">
        <v>0</v>
      </c>
      <c r="D170" s="37">
        <v>84</v>
      </c>
    </row>
    <row r="171" spans="1:4" x14ac:dyDescent="0.25">
      <c r="A171" s="78" t="s">
        <v>304</v>
      </c>
      <c r="B171" s="28" t="s">
        <v>163</v>
      </c>
      <c r="C171" s="280">
        <v>-2.5555333333333365</v>
      </c>
      <c r="D171" s="37">
        <v>171</v>
      </c>
    </row>
    <row r="172" spans="1:4" x14ac:dyDescent="0.25">
      <c r="A172" s="27" t="s">
        <v>307</v>
      </c>
      <c r="B172" s="28" t="s">
        <v>308</v>
      </c>
      <c r="C172" s="278">
        <v>-3</v>
      </c>
      <c r="D172" s="37">
        <v>178</v>
      </c>
    </row>
    <row r="173" spans="1:4" x14ac:dyDescent="0.25">
      <c r="A173" s="108" t="s">
        <v>309</v>
      </c>
      <c r="B173" s="28" t="s">
        <v>74</v>
      </c>
      <c r="C173" s="278">
        <v>0.375</v>
      </c>
      <c r="D173" s="37">
        <v>75</v>
      </c>
    </row>
    <row r="174" spans="1:4" x14ac:dyDescent="0.25">
      <c r="A174" s="59" t="s">
        <v>309</v>
      </c>
      <c r="B174" s="28" t="s">
        <v>310</v>
      </c>
      <c r="C174" s="278">
        <v>2</v>
      </c>
      <c r="D174" s="37">
        <v>39</v>
      </c>
    </row>
    <row r="175" spans="1:4" x14ac:dyDescent="0.25">
      <c r="A175" s="50" t="s">
        <v>309</v>
      </c>
      <c r="B175" s="28" t="s">
        <v>311</v>
      </c>
      <c r="C175" s="278">
        <v>0</v>
      </c>
      <c r="D175" s="37">
        <v>84</v>
      </c>
    </row>
    <row r="176" spans="1:4" x14ac:dyDescent="0.25">
      <c r="A176" s="78" t="s">
        <v>314</v>
      </c>
      <c r="B176" s="43" t="s">
        <v>120</v>
      </c>
      <c r="C176" s="278">
        <v>-2</v>
      </c>
      <c r="D176" s="37">
        <v>158</v>
      </c>
    </row>
    <row r="177" spans="1:4" x14ac:dyDescent="0.25">
      <c r="A177" s="48" t="s">
        <v>314</v>
      </c>
      <c r="B177" s="43" t="s">
        <v>315</v>
      </c>
      <c r="C177" s="278">
        <v>-0.25020000000000042</v>
      </c>
      <c r="D177" s="37">
        <v>126</v>
      </c>
    </row>
    <row r="178" spans="1:4" x14ac:dyDescent="0.25">
      <c r="A178" s="78" t="s">
        <v>314</v>
      </c>
      <c r="B178" s="43" t="s">
        <v>316</v>
      </c>
      <c r="C178" s="278">
        <v>-3</v>
      </c>
      <c r="D178" s="37">
        <v>178</v>
      </c>
    </row>
    <row r="179" spans="1:4" x14ac:dyDescent="0.25">
      <c r="A179" s="44" t="s">
        <v>314</v>
      </c>
      <c r="B179" s="43" t="s">
        <v>478</v>
      </c>
      <c r="C179" s="279">
        <v>-2.3333999999999975</v>
      </c>
      <c r="D179" s="63">
        <v>165</v>
      </c>
    </row>
    <row r="180" spans="1:4" ht="15.75" thickBot="1" x14ac:dyDescent="0.3">
      <c r="A180" s="42" t="s">
        <v>314</v>
      </c>
      <c r="B180" s="43" t="s">
        <v>317</v>
      </c>
      <c r="C180" s="278">
        <v>5.550000000000388E-2</v>
      </c>
      <c r="D180" s="37">
        <v>83</v>
      </c>
    </row>
    <row r="181" spans="1:4" x14ac:dyDescent="0.25">
      <c r="A181" t="s">
        <v>446</v>
      </c>
      <c r="C181" s="267" t="s">
        <v>493</v>
      </c>
      <c r="D181" s="268" t="s">
        <v>494</v>
      </c>
    </row>
    <row r="182" spans="1:4" x14ac:dyDescent="0.25">
      <c r="A182" t="s">
        <v>487</v>
      </c>
      <c r="C182" s="269" t="s">
        <v>4</v>
      </c>
      <c r="D182" s="217" t="s">
        <v>495</v>
      </c>
    </row>
    <row r="183" spans="1:4" x14ac:dyDescent="0.25">
      <c r="A183" t="s">
        <v>423</v>
      </c>
      <c r="C183" s="270" t="s">
        <v>496</v>
      </c>
      <c r="D183" s="217" t="s">
        <v>497</v>
      </c>
    </row>
    <row r="184" spans="1:4" x14ac:dyDescent="0.25">
      <c r="C184" s="271" t="s">
        <v>498</v>
      </c>
      <c r="D184" s="14">
        <v>2016</v>
      </c>
    </row>
    <row r="185" spans="1:4" ht="15.75" thickBot="1" x14ac:dyDescent="0.3">
      <c r="A185" s="240" t="s">
        <v>33</v>
      </c>
      <c r="B185" s="241" t="s">
        <v>34</v>
      </c>
      <c r="C185" s="272" t="s">
        <v>499</v>
      </c>
      <c r="D185" s="243"/>
    </row>
    <row r="186" spans="1:4" x14ac:dyDescent="0.25">
      <c r="A186" s="50" t="s">
        <v>314</v>
      </c>
      <c r="B186" s="28" t="s">
        <v>173</v>
      </c>
      <c r="C186" s="278">
        <v>0.375</v>
      </c>
      <c r="D186" s="37">
        <v>75</v>
      </c>
    </row>
    <row r="187" spans="1:4" x14ac:dyDescent="0.25">
      <c r="A187" s="27" t="s">
        <v>321</v>
      </c>
      <c r="B187" s="28" t="s">
        <v>322</v>
      </c>
      <c r="C187" s="278">
        <v>0</v>
      </c>
      <c r="D187" s="37">
        <v>84</v>
      </c>
    </row>
    <row r="188" spans="1:4" x14ac:dyDescent="0.25">
      <c r="A188" s="60" t="s">
        <v>323</v>
      </c>
      <c r="B188" s="28" t="s">
        <v>324</v>
      </c>
      <c r="C188" s="278">
        <v>2.6142857142857139</v>
      </c>
      <c r="D188" s="37">
        <v>28</v>
      </c>
    </row>
    <row r="189" spans="1:4" x14ac:dyDescent="0.25">
      <c r="A189" s="60" t="s">
        <v>323</v>
      </c>
      <c r="B189" s="28" t="s">
        <v>325</v>
      </c>
      <c r="C189" s="278">
        <v>0</v>
      </c>
      <c r="D189" s="37">
        <v>84</v>
      </c>
    </row>
    <row r="190" spans="1:4" x14ac:dyDescent="0.25">
      <c r="A190" s="60" t="s">
        <v>326</v>
      </c>
      <c r="B190" s="28" t="s">
        <v>427</v>
      </c>
      <c r="C190" s="278">
        <v>0.58349999999999902</v>
      </c>
      <c r="D190" s="37">
        <v>71</v>
      </c>
    </row>
    <row r="191" spans="1:4" x14ac:dyDescent="0.25">
      <c r="A191" s="41" t="s">
        <v>326</v>
      </c>
      <c r="B191" s="43" t="s">
        <v>479</v>
      </c>
      <c r="C191" s="278">
        <v>0</v>
      </c>
      <c r="D191" s="37">
        <v>84</v>
      </c>
    </row>
    <row r="192" spans="1:4" x14ac:dyDescent="0.25">
      <c r="A192" s="44" t="s">
        <v>329</v>
      </c>
      <c r="B192" s="28" t="s">
        <v>330</v>
      </c>
      <c r="C192" s="279">
        <v>3.9556000000000004</v>
      </c>
      <c r="D192" s="63">
        <v>13</v>
      </c>
    </row>
    <row r="193" spans="1:4" x14ac:dyDescent="0.25">
      <c r="A193" s="112" t="s">
        <v>331</v>
      </c>
      <c r="B193" s="113" t="s">
        <v>123</v>
      </c>
      <c r="C193" s="278">
        <v>0.60000000000000142</v>
      </c>
      <c r="D193" s="37">
        <v>70</v>
      </c>
    </row>
    <row r="194" spans="1:4" x14ac:dyDescent="0.25">
      <c r="A194" s="114" t="s">
        <v>331</v>
      </c>
      <c r="B194" s="99" t="s">
        <v>184</v>
      </c>
      <c r="C194" s="278">
        <v>-1.0000000000331966E-4</v>
      </c>
      <c r="D194" s="37">
        <v>123</v>
      </c>
    </row>
    <row r="195" spans="1:4" x14ac:dyDescent="0.25">
      <c r="A195" s="59" t="s">
        <v>332</v>
      </c>
      <c r="B195" s="28" t="s">
        <v>333</v>
      </c>
      <c r="C195" s="278">
        <v>2.8571428571428559</v>
      </c>
      <c r="D195" s="37">
        <v>25</v>
      </c>
    </row>
    <row r="196" spans="1:4" x14ac:dyDescent="0.25">
      <c r="A196" s="78" t="s">
        <v>334</v>
      </c>
      <c r="B196" s="43" t="s">
        <v>335</v>
      </c>
      <c r="C196" s="278">
        <v>-3</v>
      </c>
      <c r="D196" s="37">
        <v>178</v>
      </c>
    </row>
    <row r="197" spans="1:4" x14ac:dyDescent="0.25">
      <c r="A197" s="41" t="s">
        <v>338</v>
      </c>
      <c r="B197" s="28" t="s">
        <v>339</v>
      </c>
      <c r="C197" s="279">
        <v>-6.0555000000000003</v>
      </c>
      <c r="D197" s="63">
        <v>189</v>
      </c>
    </row>
    <row r="198" spans="1:4" x14ac:dyDescent="0.25">
      <c r="A198" s="48" t="s">
        <v>480</v>
      </c>
      <c r="B198" s="28" t="s">
        <v>169</v>
      </c>
      <c r="C198" s="280">
        <v>-2.3999999999999986</v>
      </c>
      <c r="D198" s="37">
        <v>168</v>
      </c>
    </row>
    <row r="199" spans="1:4" x14ac:dyDescent="0.25">
      <c r="A199" s="44" t="s">
        <v>428</v>
      </c>
      <c r="B199" s="43" t="s">
        <v>341</v>
      </c>
      <c r="C199" s="278">
        <v>-0.5</v>
      </c>
      <c r="D199" s="37">
        <v>131</v>
      </c>
    </row>
    <row r="200" spans="1:4" x14ac:dyDescent="0.25">
      <c r="A200" s="44" t="s">
        <v>342</v>
      </c>
      <c r="B200" s="28" t="s">
        <v>247</v>
      </c>
      <c r="C200" s="278">
        <v>-2.3557333333333332</v>
      </c>
      <c r="D200" s="37">
        <v>166</v>
      </c>
    </row>
    <row r="201" spans="1:4" x14ac:dyDescent="0.25">
      <c r="A201" s="92" t="s">
        <v>481</v>
      </c>
      <c r="B201" s="28" t="s">
        <v>482</v>
      </c>
      <c r="C201" s="278">
        <v>-0.99989999999999846</v>
      </c>
      <c r="D201" s="37">
        <v>144</v>
      </c>
    </row>
    <row r="202" spans="1:4" x14ac:dyDescent="0.25">
      <c r="A202" s="41" t="s">
        <v>344</v>
      </c>
      <c r="B202" s="43" t="s">
        <v>345</v>
      </c>
      <c r="C202" s="278">
        <v>-1.1107111111111116</v>
      </c>
      <c r="D202" s="37">
        <v>150</v>
      </c>
    </row>
    <row r="203" spans="1:4" x14ac:dyDescent="0.25">
      <c r="A203" s="75" t="s">
        <v>346</v>
      </c>
      <c r="B203" s="73" t="s">
        <v>347</v>
      </c>
      <c r="C203" s="280">
        <v>-6.9444444444444429</v>
      </c>
      <c r="D203" s="37">
        <v>193</v>
      </c>
    </row>
    <row r="204" spans="1:4" x14ac:dyDescent="0.25">
      <c r="A204" s="48" t="s">
        <v>348</v>
      </c>
      <c r="B204" s="28" t="s">
        <v>36</v>
      </c>
      <c r="C204" s="278">
        <v>2.9022095238095247</v>
      </c>
      <c r="D204" s="37">
        <v>24</v>
      </c>
    </row>
    <row r="205" spans="1:4" x14ac:dyDescent="0.25">
      <c r="A205" s="103" t="s">
        <v>348</v>
      </c>
      <c r="B205" s="43" t="s">
        <v>349</v>
      </c>
      <c r="C205" s="278">
        <v>-2.5713428571428611</v>
      </c>
      <c r="D205" s="37">
        <v>172</v>
      </c>
    </row>
    <row r="206" spans="1:4" x14ac:dyDescent="0.25">
      <c r="A206" s="78" t="s">
        <v>352</v>
      </c>
      <c r="B206" s="28" t="s">
        <v>353</v>
      </c>
      <c r="C206" s="278">
        <v>7.8054999999999986</v>
      </c>
      <c r="D206" s="37">
        <v>1</v>
      </c>
    </row>
    <row r="207" spans="1:4" x14ac:dyDescent="0.25">
      <c r="A207" s="27" t="s">
        <v>354</v>
      </c>
      <c r="B207" s="28" t="s">
        <v>355</v>
      </c>
      <c r="C207" s="278">
        <v>0</v>
      </c>
      <c r="D207" s="37">
        <v>84</v>
      </c>
    </row>
    <row r="208" spans="1:4" x14ac:dyDescent="0.25">
      <c r="A208" s="42" t="s">
        <v>356</v>
      </c>
      <c r="B208" s="43" t="s">
        <v>357</v>
      </c>
      <c r="C208" s="278">
        <v>0</v>
      </c>
      <c r="D208" s="37">
        <v>84</v>
      </c>
    </row>
    <row r="209" spans="1:4" ht="15.75" thickBot="1" x14ac:dyDescent="0.3">
      <c r="A209" s="78" t="s">
        <v>356</v>
      </c>
      <c r="B209" s="43" t="s">
        <v>358</v>
      </c>
      <c r="C209" s="279">
        <v>-4.6108000000000011</v>
      </c>
      <c r="D209" s="63">
        <v>186</v>
      </c>
    </row>
    <row r="210" spans="1:4" x14ac:dyDescent="0.25">
      <c r="A210" t="s">
        <v>446</v>
      </c>
      <c r="C210" s="267" t="s">
        <v>493</v>
      </c>
      <c r="D210" s="268" t="s">
        <v>494</v>
      </c>
    </row>
    <row r="211" spans="1:4" x14ac:dyDescent="0.25">
      <c r="A211" t="s">
        <v>487</v>
      </c>
      <c r="C211" s="269" t="s">
        <v>4</v>
      </c>
      <c r="D211" s="217" t="s">
        <v>495</v>
      </c>
    </row>
    <row r="212" spans="1:4" x14ac:dyDescent="0.25">
      <c r="A212" t="s">
        <v>423</v>
      </c>
      <c r="C212" s="270" t="s">
        <v>496</v>
      </c>
      <c r="D212" s="217" t="s">
        <v>497</v>
      </c>
    </row>
    <row r="213" spans="1:4" x14ac:dyDescent="0.25">
      <c r="C213" s="271" t="s">
        <v>498</v>
      </c>
      <c r="D213" s="14">
        <v>2016</v>
      </c>
    </row>
    <row r="214" spans="1:4" ht="15.75" thickBot="1" x14ac:dyDescent="0.3">
      <c r="A214" s="240" t="s">
        <v>33</v>
      </c>
      <c r="B214" s="241" t="s">
        <v>34</v>
      </c>
      <c r="C214" s="272" t="s">
        <v>499</v>
      </c>
      <c r="D214" s="243"/>
    </row>
    <row r="215" spans="1:4" x14ac:dyDescent="0.25">
      <c r="A215" s="254" t="s">
        <v>483</v>
      </c>
      <c r="B215" s="28" t="s">
        <v>111</v>
      </c>
      <c r="C215" s="279">
        <v>0</v>
      </c>
      <c r="D215" s="63">
        <v>84</v>
      </c>
    </row>
    <row r="216" spans="1:4" x14ac:dyDescent="0.25">
      <c r="A216" s="59" t="s">
        <v>360</v>
      </c>
      <c r="B216" s="28" t="s">
        <v>130</v>
      </c>
      <c r="C216" s="278">
        <v>5.7142857142857162</v>
      </c>
      <c r="D216" s="37">
        <v>5</v>
      </c>
    </row>
    <row r="217" spans="1:4" x14ac:dyDescent="0.25">
      <c r="A217" s="41" t="s">
        <v>361</v>
      </c>
      <c r="B217" s="28" t="s">
        <v>362</v>
      </c>
      <c r="C217" s="278">
        <v>-3.166500000000001</v>
      </c>
      <c r="D217" s="37">
        <v>182</v>
      </c>
    </row>
    <row r="218" spans="1:4" x14ac:dyDescent="0.25">
      <c r="A218" s="59" t="s">
        <v>363</v>
      </c>
      <c r="B218" s="28" t="s">
        <v>364</v>
      </c>
      <c r="C218" s="278">
        <v>-0.6666666666666643</v>
      </c>
      <c r="D218" s="37">
        <v>137</v>
      </c>
    </row>
    <row r="219" spans="1:4" x14ac:dyDescent="0.25">
      <c r="A219" s="60" t="s">
        <v>363</v>
      </c>
      <c r="B219" s="28" t="s">
        <v>365</v>
      </c>
      <c r="C219" s="278">
        <v>1.3333333333333321</v>
      </c>
      <c r="D219" s="37">
        <v>50</v>
      </c>
    </row>
    <row r="220" spans="1:4" x14ac:dyDescent="0.25">
      <c r="A220" s="60" t="s">
        <v>367</v>
      </c>
      <c r="B220" s="28" t="s">
        <v>368</v>
      </c>
      <c r="C220" s="278">
        <v>-1.5</v>
      </c>
      <c r="D220" s="37">
        <v>153</v>
      </c>
    </row>
    <row r="221" spans="1:4" x14ac:dyDescent="0.25">
      <c r="A221" s="41" t="s">
        <v>371</v>
      </c>
      <c r="B221" s="43" t="s">
        <v>237</v>
      </c>
      <c r="C221" s="280">
        <v>-1.9999555555555588</v>
      </c>
      <c r="D221" s="37">
        <v>158</v>
      </c>
    </row>
    <row r="222" spans="1:4" x14ac:dyDescent="0.25">
      <c r="A222" s="108" t="s">
        <v>372</v>
      </c>
      <c r="B222" s="43" t="s">
        <v>373</v>
      </c>
      <c r="C222" s="278">
        <v>1.8551587301587302</v>
      </c>
      <c r="D222" s="37">
        <v>42</v>
      </c>
    </row>
    <row r="223" spans="1:4" x14ac:dyDescent="0.25">
      <c r="A223" s="60" t="s">
        <v>374</v>
      </c>
      <c r="B223" s="28" t="s">
        <v>375</v>
      </c>
      <c r="C223" s="278">
        <v>0</v>
      </c>
      <c r="D223" s="37">
        <v>84</v>
      </c>
    </row>
    <row r="224" spans="1:4" x14ac:dyDescent="0.25">
      <c r="A224" s="78" t="s">
        <v>376</v>
      </c>
      <c r="B224" s="28" t="s">
        <v>277</v>
      </c>
      <c r="C224" s="280">
        <v>0.89176666666666549</v>
      </c>
      <c r="D224" s="37">
        <v>63</v>
      </c>
    </row>
    <row r="225" spans="1:4" x14ac:dyDescent="0.25">
      <c r="A225" s="79" t="s">
        <v>376</v>
      </c>
      <c r="B225" s="43" t="s">
        <v>377</v>
      </c>
      <c r="C225" s="279">
        <v>0.15279999999999916</v>
      </c>
      <c r="D225" s="63">
        <v>82</v>
      </c>
    </row>
    <row r="226" spans="1:4" x14ac:dyDescent="0.25">
      <c r="A226" s="79" t="s">
        <v>378</v>
      </c>
      <c r="B226" s="43" t="s">
        <v>379</v>
      </c>
      <c r="C226" s="279">
        <v>-8.3299999999999486E-2</v>
      </c>
      <c r="D226" s="63">
        <v>125</v>
      </c>
    </row>
    <row r="227" spans="1:4" x14ac:dyDescent="0.25">
      <c r="A227" s="42" t="s">
        <v>378</v>
      </c>
      <c r="B227" s="43" t="s">
        <v>484</v>
      </c>
      <c r="C227" s="279">
        <v>-1</v>
      </c>
      <c r="D227" s="63">
        <v>146</v>
      </c>
    </row>
    <row r="228" spans="1:4" x14ac:dyDescent="0.25">
      <c r="A228" s="100" t="s">
        <v>380</v>
      </c>
      <c r="B228" s="28" t="s">
        <v>381</v>
      </c>
      <c r="C228" s="278">
        <v>3.3333333333333348</v>
      </c>
      <c r="D228" s="37">
        <v>19</v>
      </c>
    </row>
    <row r="229" spans="1:4" x14ac:dyDescent="0.25">
      <c r="A229" s="104" t="s">
        <v>382</v>
      </c>
      <c r="B229" s="28" t="s">
        <v>173</v>
      </c>
      <c r="C229" s="278">
        <v>-1</v>
      </c>
      <c r="D229" s="37">
        <v>146</v>
      </c>
    </row>
    <row r="230" spans="1:4" x14ac:dyDescent="0.25">
      <c r="A230" s="60" t="s">
        <v>383</v>
      </c>
      <c r="B230" s="28" t="s">
        <v>291</v>
      </c>
      <c r="C230" s="278">
        <v>0</v>
      </c>
      <c r="D230" s="37">
        <v>84</v>
      </c>
    </row>
    <row r="231" spans="1:4" x14ac:dyDescent="0.25">
      <c r="A231" s="50" t="s">
        <v>384</v>
      </c>
      <c r="B231" s="28" t="s">
        <v>385</v>
      </c>
      <c r="C231" s="278">
        <v>-2.6666666666666679</v>
      </c>
      <c r="D231" s="37">
        <v>175</v>
      </c>
    </row>
    <row r="232" spans="1:4" x14ac:dyDescent="0.25">
      <c r="A232" s="48" t="s">
        <v>384</v>
      </c>
      <c r="B232" s="43" t="s">
        <v>44</v>
      </c>
      <c r="C232" s="278">
        <v>-0.83333333333333481</v>
      </c>
      <c r="D232" s="37">
        <v>141</v>
      </c>
    </row>
    <row r="233" spans="1:4" x14ac:dyDescent="0.25">
      <c r="A233" s="48" t="s">
        <v>392</v>
      </c>
      <c r="B233" s="28" t="s">
        <v>393</v>
      </c>
      <c r="C233" s="279">
        <v>2.6501999999999999</v>
      </c>
      <c r="D233" s="63">
        <v>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33"/>
  <sheetViews>
    <sheetView workbookViewId="0">
      <selection sqref="A1:D233"/>
    </sheetView>
  </sheetViews>
  <sheetFormatPr defaultRowHeight="15" x14ac:dyDescent="0.25"/>
  <sheetData>
    <row r="1" spans="1:4" ht="15.75" thickBot="1" x14ac:dyDescent="0.3">
      <c r="A1" t="s">
        <v>518</v>
      </c>
    </row>
    <row r="2" spans="1:4" x14ac:dyDescent="0.25">
      <c r="A2" t="s">
        <v>501</v>
      </c>
      <c r="C2" s="282"/>
      <c r="D2" s="283" t="s">
        <v>8</v>
      </c>
    </row>
    <row r="3" spans="1:4" x14ac:dyDescent="0.25">
      <c r="A3" t="s">
        <v>487</v>
      </c>
      <c r="C3" s="134"/>
      <c r="D3" s="284" t="s">
        <v>17</v>
      </c>
    </row>
    <row r="4" spans="1:4" x14ac:dyDescent="0.25">
      <c r="A4" t="s">
        <v>423</v>
      </c>
      <c r="C4" s="285" t="s">
        <v>502</v>
      </c>
      <c r="D4" s="286" t="s">
        <v>503</v>
      </c>
    </row>
    <row r="5" spans="1:4" x14ac:dyDescent="0.25">
      <c r="C5" s="9" t="s">
        <v>8</v>
      </c>
      <c r="D5" s="286" t="s">
        <v>13</v>
      </c>
    </row>
    <row r="6" spans="1:4" ht="15.75" thickBot="1" x14ac:dyDescent="0.3">
      <c r="A6" s="240" t="s">
        <v>33</v>
      </c>
      <c r="B6" s="241" t="s">
        <v>34</v>
      </c>
      <c r="C6" s="287" t="s">
        <v>17</v>
      </c>
      <c r="D6" s="288" t="s">
        <v>22</v>
      </c>
    </row>
    <row r="7" spans="1:4" x14ac:dyDescent="0.25">
      <c r="A7" s="260" t="s">
        <v>35</v>
      </c>
      <c r="B7" s="130" t="s">
        <v>36</v>
      </c>
      <c r="C7" s="289">
        <v>0.5</v>
      </c>
      <c r="D7" s="290">
        <v>53</v>
      </c>
    </row>
    <row r="8" spans="1:4" x14ac:dyDescent="0.25">
      <c r="A8" s="35" t="s">
        <v>37</v>
      </c>
      <c r="B8" s="36" t="s">
        <v>38</v>
      </c>
      <c r="C8" s="291" t="e">
        <v>#DIV/0!</v>
      </c>
      <c r="D8" s="53">
        <v>1</v>
      </c>
    </row>
    <row r="9" spans="1:4" x14ac:dyDescent="0.25">
      <c r="A9" s="41" t="s">
        <v>39</v>
      </c>
      <c r="B9" s="28" t="s">
        <v>40</v>
      </c>
      <c r="C9" s="292" t="e">
        <v>#DIV/0!</v>
      </c>
      <c r="D9" s="53">
        <v>1</v>
      </c>
    </row>
    <row r="10" spans="1:4" x14ac:dyDescent="0.25">
      <c r="A10" s="42" t="s">
        <v>41</v>
      </c>
      <c r="B10" s="43" t="s">
        <v>42</v>
      </c>
      <c r="C10" s="292">
        <v>0.16666666666666666</v>
      </c>
      <c r="D10" s="53">
        <v>119</v>
      </c>
    </row>
    <row r="11" spans="1:4" x14ac:dyDescent="0.25">
      <c r="A11" s="35" t="s">
        <v>47</v>
      </c>
      <c r="B11" s="49" t="s">
        <v>49</v>
      </c>
      <c r="C11" s="292">
        <v>0.6</v>
      </c>
      <c r="D11" s="53">
        <v>29</v>
      </c>
    </row>
    <row r="12" spans="1:4" x14ac:dyDescent="0.25">
      <c r="A12" s="35" t="s">
        <v>51</v>
      </c>
      <c r="B12" s="36" t="s">
        <v>52</v>
      </c>
      <c r="C12" s="292" t="e">
        <v>#DIV/0!</v>
      </c>
      <c r="D12" s="53">
        <v>1</v>
      </c>
    </row>
    <row r="13" spans="1:4" x14ac:dyDescent="0.25">
      <c r="A13" s="50" t="s">
        <v>53</v>
      </c>
      <c r="B13" s="28" t="s">
        <v>54</v>
      </c>
      <c r="C13" s="292">
        <v>0</v>
      </c>
      <c r="D13" s="53">
        <v>124</v>
      </c>
    </row>
    <row r="14" spans="1:4" x14ac:dyDescent="0.25">
      <c r="A14" s="51" t="s">
        <v>55</v>
      </c>
      <c r="B14" s="36" t="s">
        <v>56</v>
      </c>
      <c r="C14" s="293">
        <v>0.57894736842105265</v>
      </c>
      <c r="D14" s="63">
        <v>38</v>
      </c>
    </row>
    <row r="15" spans="1:4" x14ac:dyDescent="0.25">
      <c r="A15" s="60" t="s">
        <v>59</v>
      </c>
      <c r="B15" s="28" t="s">
        <v>60</v>
      </c>
      <c r="C15" s="292">
        <v>0.625</v>
      </c>
      <c r="D15" s="53">
        <v>28</v>
      </c>
    </row>
    <row r="16" spans="1:4" x14ac:dyDescent="0.25">
      <c r="A16" s="62" t="s">
        <v>61</v>
      </c>
      <c r="B16" s="28" t="s">
        <v>62</v>
      </c>
      <c r="C16" s="292">
        <v>0.55555555555555558</v>
      </c>
      <c r="D16" s="53">
        <v>42</v>
      </c>
    </row>
    <row r="17" spans="1:4" x14ac:dyDescent="0.25">
      <c r="A17" s="41" t="s">
        <v>63</v>
      </c>
      <c r="B17" s="43" t="s">
        <v>64</v>
      </c>
      <c r="C17" s="292">
        <v>1</v>
      </c>
      <c r="D17" s="53">
        <v>1</v>
      </c>
    </row>
    <row r="18" spans="1:4" x14ac:dyDescent="0.25">
      <c r="A18" s="60" t="s">
        <v>65</v>
      </c>
      <c r="B18" s="28" t="s">
        <v>66</v>
      </c>
      <c r="C18" s="293">
        <v>0.66666666666666663</v>
      </c>
      <c r="D18" s="63">
        <v>18</v>
      </c>
    </row>
    <row r="19" spans="1:4" x14ac:dyDescent="0.25">
      <c r="A19" s="50" t="s">
        <v>67</v>
      </c>
      <c r="B19" s="28" t="s">
        <v>68</v>
      </c>
      <c r="C19" s="293">
        <v>0.53333333333333333</v>
      </c>
      <c r="D19" s="63">
        <v>50</v>
      </c>
    </row>
    <row r="20" spans="1:4" x14ac:dyDescent="0.25">
      <c r="A20" s="44" t="s">
        <v>67</v>
      </c>
      <c r="B20" s="28" t="s">
        <v>69</v>
      </c>
      <c r="C20" s="293">
        <v>0.73684210526315785</v>
      </c>
      <c r="D20" s="63">
        <v>11</v>
      </c>
    </row>
    <row r="21" spans="1:4" x14ac:dyDescent="0.25">
      <c r="A21" s="60" t="s">
        <v>67</v>
      </c>
      <c r="B21" s="28" t="s">
        <v>70</v>
      </c>
      <c r="C21" s="292">
        <v>0.33333333333333331</v>
      </c>
      <c r="D21" s="53">
        <v>98</v>
      </c>
    </row>
    <row r="22" spans="1:4" x14ac:dyDescent="0.25">
      <c r="A22" s="48" t="s">
        <v>73</v>
      </c>
      <c r="B22" s="28" t="s">
        <v>74</v>
      </c>
      <c r="C22" s="292">
        <v>0.6</v>
      </c>
      <c r="D22" s="53">
        <v>29</v>
      </c>
    </row>
    <row r="23" spans="1:4" x14ac:dyDescent="0.25">
      <c r="A23" s="44" t="s">
        <v>450</v>
      </c>
      <c r="B23" s="28" t="s">
        <v>375</v>
      </c>
      <c r="C23" s="293">
        <v>0.5</v>
      </c>
      <c r="D23" s="63">
        <v>53</v>
      </c>
    </row>
    <row r="24" spans="1:4" x14ac:dyDescent="0.25">
      <c r="A24" s="78" t="s">
        <v>75</v>
      </c>
      <c r="B24" s="28" t="s">
        <v>76</v>
      </c>
      <c r="C24" s="292">
        <v>0.375</v>
      </c>
      <c r="D24" s="53">
        <v>91</v>
      </c>
    </row>
    <row r="25" spans="1:4" x14ac:dyDescent="0.25">
      <c r="A25" s="104" t="s">
        <v>451</v>
      </c>
      <c r="B25" s="28" t="s">
        <v>322</v>
      </c>
      <c r="C25" s="293" t="e">
        <v>#DIV/0!</v>
      </c>
      <c r="D25" s="63">
        <v>1</v>
      </c>
    </row>
    <row r="26" spans="1:4" x14ac:dyDescent="0.25">
      <c r="A26" s="78" t="s">
        <v>451</v>
      </c>
      <c r="B26" s="28" t="s">
        <v>138</v>
      </c>
      <c r="C26" s="292" t="e">
        <v>#DIV/0!</v>
      </c>
      <c r="D26" s="53">
        <v>1</v>
      </c>
    </row>
    <row r="27" spans="1:4" x14ac:dyDescent="0.25">
      <c r="A27" s="48" t="s">
        <v>77</v>
      </c>
      <c r="B27" s="43" t="s">
        <v>78</v>
      </c>
      <c r="C27" s="292">
        <v>0.55555555555555558</v>
      </c>
      <c r="D27" s="53">
        <v>42</v>
      </c>
    </row>
    <row r="28" spans="1:4" x14ac:dyDescent="0.25">
      <c r="A28" s="41" t="s">
        <v>77</v>
      </c>
      <c r="B28" s="43" t="s">
        <v>79</v>
      </c>
      <c r="C28" s="292">
        <v>0.33333333333333331</v>
      </c>
      <c r="D28" s="53">
        <v>98</v>
      </c>
    </row>
    <row r="29" spans="1:4" x14ac:dyDescent="0.25">
      <c r="A29" s="75" t="s">
        <v>84</v>
      </c>
      <c r="B29" s="43" t="s">
        <v>85</v>
      </c>
      <c r="C29" s="292">
        <v>0.48148148148148145</v>
      </c>
      <c r="D29" s="53">
        <v>78</v>
      </c>
    </row>
    <row r="30" spans="1:4" x14ac:dyDescent="0.25">
      <c r="A30" s="78" t="s">
        <v>86</v>
      </c>
      <c r="B30" s="28" t="s">
        <v>87</v>
      </c>
      <c r="C30" s="292">
        <v>0.5</v>
      </c>
      <c r="D30" s="53">
        <v>53</v>
      </c>
    </row>
    <row r="31" spans="1:4" x14ac:dyDescent="0.25">
      <c r="A31" s="92" t="s">
        <v>88</v>
      </c>
      <c r="B31" s="227" t="s">
        <v>89</v>
      </c>
      <c r="C31" s="292">
        <v>9.0909090909090912E-2</v>
      </c>
      <c r="D31" s="53">
        <v>122</v>
      </c>
    </row>
    <row r="32" spans="1:4" x14ac:dyDescent="0.25">
      <c r="A32" s="50" t="s">
        <v>90</v>
      </c>
      <c r="B32" s="28" t="s">
        <v>91</v>
      </c>
      <c r="C32" s="292" t="e">
        <v>#DIV/0!</v>
      </c>
      <c r="D32" s="53">
        <v>1</v>
      </c>
    </row>
    <row r="33" spans="1:4" x14ac:dyDescent="0.25">
      <c r="A33" s="79" t="s">
        <v>452</v>
      </c>
      <c r="B33" s="28" t="s">
        <v>453</v>
      </c>
      <c r="C33" s="293">
        <v>0.75</v>
      </c>
      <c r="D33" s="63">
        <v>7</v>
      </c>
    </row>
    <row r="34" spans="1:4" x14ac:dyDescent="0.25">
      <c r="A34" s="79" t="s">
        <v>92</v>
      </c>
      <c r="B34" s="28" t="s">
        <v>93</v>
      </c>
      <c r="C34" s="292">
        <v>1</v>
      </c>
      <c r="D34" s="53">
        <v>1</v>
      </c>
    </row>
    <row r="35" spans="1:4" x14ac:dyDescent="0.25">
      <c r="A35" s="42" t="s">
        <v>94</v>
      </c>
      <c r="B35" s="43" t="s">
        <v>95</v>
      </c>
      <c r="C35" s="292">
        <v>1</v>
      </c>
      <c r="D35" s="53">
        <v>1</v>
      </c>
    </row>
    <row r="36" spans="1:4" x14ac:dyDescent="0.25">
      <c r="A36" s="41" t="s">
        <v>98</v>
      </c>
      <c r="B36" s="28" t="s">
        <v>100</v>
      </c>
      <c r="C36" s="292">
        <v>0.5</v>
      </c>
      <c r="D36" s="53">
        <v>53</v>
      </c>
    </row>
    <row r="37" spans="1:4" x14ac:dyDescent="0.25">
      <c r="A37" s="41" t="s">
        <v>101</v>
      </c>
      <c r="B37" s="43" t="s">
        <v>102</v>
      </c>
      <c r="C37" s="292">
        <v>0.6</v>
      </c>
      <c r="D37" s="53">
        <v>29</v>
      </c>
    </row>
    <row r="38" spans="1:4" x14ac:dyDescent="0.25">
      <c r="A38" s="48" t="s">
        <v>101</v>
      </c>
      <c r="B38" s="43" t="s">
        <v>103</v>
      </c>
      <c r="C38" s="292">
        <v>0.63636363636363635</v>
      </c>
      <c r="D38" s="53">
        <v>25</v>
      </c>
    </row>
    <row r="39" spans="1:4" x14ac:dyDescent="0.25">
      <c r="A39" s="42" t="s">
        <v>104</v>
      </c>
      <c r="B39" s="28" t="s">
        <v>105</v>
      </c>
      <c r="C39" s="292">
        <v>0</v>
      </c>
      <c r="D39" s="53">
        <v>124</v>
      </c>
    </row>
    <row r="40" spans="1:4" x14ac:dyDescent="0.25">
      <c r="A40" s="104" t="s">
        <v>104</v>
      </c>
      <c r="B40" s="43" t="s">
        <v>454</v>
      </c>
      <c r="C40" s="292">
        <v>0</v>
      </c>
      <c r="D40" s="53">
        <v>124</v>
      </c>
    </row>
    <row r="41" spans="1:4" x14ac:dyDescent="0.25">
      <c r="A41" s="48" t="s">
        <v>442</v>
      </c>
      <c r="B41" s="28" t="s">
        <v>107</v>
      </c>
      <c r="C41" s="292">
        <v>0.33333333333333331</v>
      </c>
      <c r="D41" s="53">
        <v>98</v>
      </c>
    </row>
    <row r="42" spans="1:4" x14ac:dyDescent="0.25">
      <c r="A42" s="80" t="s">
        <v>108</v>
      </c>
      <c r="B42" s="49" t="s">
        <v>109</v>
      </c>
      <c r="C42" s="293">
        <v>0.1111111111111111</v>
      </c>
      <c r="D42" s="63">
        <v>121</v>
      </c>
    </row>
    <row r="43" spans="1:4" ht="15.75" thickBot="1" x14ac:dyDescent="0.3">
      <c r="A43" s="42" t="s">
        <v>112</v>
      </c>
      <c r="B43" s="28" t="s">
        <v>111</v>
      </c>
      <c r="C43" s="292">
        <v>0.63636363636363635</v>
      </c>
      <c r="D43" s="53">
        <v>25</v>
      </c>
    </row>
    <row r="44" spans="1:4" x14ac:dyDescent="0.25">
      <c r="A44" t="s">
        <v>501</v>
      </c>
      <c r="C44" s="282"/>
      <c r="D44" s="283" t="s">
        <v>8</v>
      </c>
    </row>
    <row r="45" spans="1:4" x14ac:dyDescent="0.25">
      <c r="A45" t="s">
        <v>487</v>
      </c>
      <c r="C45" s="134"/>
      <c r="D45" s="284" t="s">
        <v>17</v>
      </c>
    </row>
    <row r="46" spans="1:4" x14ac:dyDescent="0.25">
      <c r="A46" t="s">
        <v>423</v>
      </c>
      <c r="C46" s="285" t="s">
        <v>502</v>
      </c>
      <c r="D46" s="286" t="s">
        <v>503</v>
      </c>
    </row>
    <row r="47" spans="1:4" x14ac:dyDescent="0.25">
      <c r="C47" s="9" t="s">
        <v>8</v>
      </c>
      <c r="D47" s="286" t="s">
        <v>13</v>
      </c>
    </row>
    <row r="48" spans="1:4" ht="15.75" thickBot="1" x14ac:dyDescent="0.3">
      <c r="A48" s="240" t="s">
        <v>33</v>
      </c>
      <c r="B48" s="241" t="s">
        <v>34</v>
      </c>
      <c r="C48" s="287" t="s">
        <v>17</v>
      </c>
      <c r="D48" s="288" t="s">
        <v>22</v>
      </c>
    </row>
    <row r="49" spans="1:4" x14ac:dyDescent="0.25">
      <c r="A49" s="27" t="s">
        <v>112</v>
      </c>
      <c r="B49" s="28" t="s">
        <v>113</v>
      </c>
      <c r="C49" s="292">
        <v>0</v>
      </c>
      <c r="D49" s="53">
        <v>124</v>
      </c>
    </row>
    <row r="50" spans="1:4" x14ac:dyDescent="0.25">
      <c r="A50" s="35" t="s">
        <v>114</v>
      </c>
      <c r="B50" s="36" t="s">
        <v>115</v>
      </c>
      <c r="C50" s="292">
        <v>0.5</v>
      </c>
      <c r="D50" s="53">
        <v>53</v>
      </c>
    </row>
    <row r="51" spans="1:4" x14ac:dyDescent="0.25">
      <c r="A51" s="82" t="s">
        <v>114</v>
      </c>
      <c r="B51" s="49" t="s">
        <v>116</v>
      </c>
      <c r="C51" s="292">
        <v>0.22222222222222221</v>
      </c>
      <c r="D51" s="53">
        <v>117</v>
      </c>
    </row>
    <row r="52" spans="1:4" x14ac:dyDescent="0.25">
      <c r="A52" s="44" t="s">
        <v>117</v>
      </c>
      <c r="B52" s="28" t="s">
        <v>118</v>
      </c>
      <c r="C52" s="292">
        <v>0.375</v>
      </c>
      <c r="D52" s="53">
        <v>91</v>
      </c>
    </row>
    <row r="53" spans="1:4" ht="15.75" x14ac:dyDescent="0.25">
      <c r="A53" s="231" t="s">
        <v>119</v>
      </c>
      <c r="B53" s="232" t="s">
        <v>120</v>
      </c>
      <c r="C53" s="293">
        <v>0.5757575757575758</v>
      </c>
      <c r="D53" s="63">
        <v>38</v>
      </c>
    </row>
    <row r="54" spans="1:4" x14ac:dyDescent="0.25">
      <c r="A54" s="60" t="s">
        <v>122</v>
      </c>
      <c r="B54" s="28" t="s">
        <v>123</v>
      </c>
      <c r="C54" s="292">
        <v>0.6470588235294118</v>
      </c>
      <c r="D54" s="53">
        <v>24</v>
      </c>
    </row>
    <row r="55" spans="1:4" x14ac:dyDescent="0.25">
      <c r="A55" s="60" t="s">
        <v>126</v>
      </c>
      <c r="B55" s="28" t="s">
        <v>127</v>
      </c>
      <c r="C55" s="292">
        <v>0</v>
      </c>
      <c r="D55" s="53">
        <v>124</v>
      </c>
    </row>
    <row r="56" spans="1:4" x14ac:dyDescent="0.25">
      <c r="A56" s="41" t="s">
        <v>443</v>
      </c>
      <c r="B56" s="28" t="s">
        <v>129</v>
      </c>
      <c r="C56" s="292">
        <v>0</v>
      </c>
      <c r="D56" s="53">
        <v>124</v>
      </c>
    </row>
    <row r="57" spans="1:4" x14ac:dyDescent="0.25">
      <c r="A57" s="44" t="s">
        <v>128</v>
      </c>
      <c r="B57" s="28" t="s">
        <v>130</v>
      </c>
      <c r="C57" s="292">
        <v>0.6</v>
      </c>
      <c r="D57" s="53">
        <v>29</v>
      </c>
    </row>
    <row r="58" spans="1:4" x14ac:dyDescent="0.25">
      <c r="A58" s="42" t="s">
        <v>131</v>
      </c>
      <c r="B58" s="28" t="s">
        <v>132</v>
      </c>
      <c r="C58" s="293">
        <v>0.35714285714285715</v>
      </c>
      <c r="D58" s="63">
        <v>91</v>
      </c>
    </row>
    <row r="59" spans="1:4" x14ac:dyDescent="0.25">
      <c r="A59" s="42" t="s">
        <v>131</v>
      </c>
      <c r="B59" s="28" t="s">
        <v>133</v>
      </c>
      <c r="C59" s="292">
        <v>0.375</v>
      </c>
      <c r="D59" s="53">
        <v>91</v>
      </c>
    </row>
    <row r="60" spans="1:4" x14ac:dyDescent="0.25">
      <c r="A60" s="42" t="s">
        <v>135</v>
      </c>
      <c r="B60" s="43" t="s">
        <v>136</v>
      </c>
      <c r="C60" s="292">
        <v>0.4</v>
      </c>
      <c r="D60" s="53">
        <v>86</v>
      </c>
    </row>
    <row r="61" spans="1:4" x14ac:dyDescent="0.25">
      <c r="A61" s="59" t="s">
        <v>139</v>
      </c>
      <c r="B61" s="43" t="s">
        <v>140</v>
      </c>
      <c r="C61" s="292">
        <v>0.75</v>
      </c>
      <c r="D61" s="53">
        <v>7</v>
      </c>
    </row>
    <row r="62" spans="1:4" x14ac:dyDescent="0.25">
      <c r="A62" s="42" t="s">
        <v>139</v>
      </c>
      <c r="B62" s="28" t="s">
        <v>141</v>
      </c>
      <c r="C62" s="292">
        <v>0.55555555555555558</v>
      </c>
      <c r="D62" s="53">
        <v>42</v>
      </c>
    </row>
    <row r="63" spans="1:4" x14ac:dyDescent="0.25">
      <c r="A63" s="50" t="s">
        <v>142</v>
      </c>
      <c r="B63" s="28" t="s">
        <v>143</v>
      </c>
      <c r="C63" s="292">
        <v>0.7142857142857143</v>
      </c>
      <c r="D63" s="53">
        <v>12</v>
      </c>
    </row>
    <row r="64" spans="1:4" x14ac:dyDescent="0.25">
      <c r="A64" s="50" t="s">
        <v>144</v>
      </c>
      <c r="B64" s="28" t="s">
        <v>115</v>
      </c>
      <c r="C64" s="292">
        <v>0.125</v>
      </c>
      <c r="D64" s="53">
        <v>120</v>
      </c>
    </row>
    <row r="65" spans="1:4" x14ac:dyDescent="0.25">
      <c r="A65" s="91" t="s">
        <v>144</v>
      </c>
      <c r="B65" s="28" t="s">
        <v>145</v>
      </c>
      <c r="C65" s="292">
        <v>0.66666666666666663</v>
      </c>
      <c r="D65" s="53">
        <v>18</v>
      </c>
    </row>
    <row r="66" spans="1:4" x14ac:dyDescent="0.25">
      <c r="A66" s="92" t="s">
        <v>144</v>
      </c>
      <c r="B66" s="43" t="s">
        <v>146</v>
      </c>
      <c r="C66" s="292">
        <v>0.5</v>
      </c>
      <c r="D66" s="53">
        <v>53</v>
      </c>
    </row>
    <row r="67" spans="1:4" x14ac:dyDescent="0.25">
      <c r="A67" s="27" t="s">
        <v>147</v>
      </c>
      <c r="B67" s="28" t="s">
        <v>66</v>
      </c>
      <c r="C67" s="292">
        <v>0</v>
      </c>
      <c r="D67" s="53">
        <v>124</v>
      </c>
    </row>
    <row r="68" spans="1:4" x14ac:dyDescent="0.25">
      <c r="A68" s="44" t="s">
        <v>150</v>
      </c>
      <c r="B68" s="43" t="s">
        <v>444</v>
      </c>
      <c r="C68" s="292">
        <v>0.8</v>
      </c>
      <c r="D68" s="53">
        <v>3</v>
      </c>
    </row>
    <row r="69" spans="1:4" x14ac:dyDescent="0.25">
      <c r="A69" s="44" t="s">
        <v>152</v>
      </c>
      <c r="B69" s="28" t="s">
        <v>455</v>
      </c>
      <c r="C69" s="293">
        <v>1</v>
      </c>
      <c r="D69" s="63">
        <v>1</v>
      </c>
    </row>
    <row r="70" spans="1:4" x14ac:dyDescent="0.25">
      <c r="A70" s="41" t="s">
        <v>456</v>
      </c>
      <c r="B70" s="28" t="s">
        <v>154</v>
      </c>
      <c r="C70" s="292">
        <v>1</v>
      </c>
      <c r="D70" s="53">
        <v>1</v>
      </c>
    </row>
    <row r="71" spans="1:4" x14ac:dyDescent="0.25">
      <c r="A71" s="48" t="s">
        <v>155</v>
      </c>
      <c r="B71" s="28" t="s">
        <v>130</v>
      </c>
      <c r="C71" s="293">
        <v>0.54347826086956519</v>
      </c>
      <c r="D71" s="63">
        <v>49</v>
      </c>
    </row>
    <row r="72" spans="1:4" x14ac:dyDescent="0.25">
      <c r="A72" s="60" t="s">
        <v>155</v>
      </c>
      <c r="B72" s="43" t="s">
        <v>156</v>
      </c>
      <c r="C72" s="293">
        <v>0.375</v>
      </c>
      <c r="D72" s="63">
        <v>91</v>
      </c>
    </row>
    <row r="73" spans="1:4" x14ac:dyDescent="0.25">
      <c r="A73" s="44" t="s">
        <v>157</v>
      </c>
      <c r="B73" s="28" t="s">
        <v>158</v>
      </c>
      <c r="C73" s="292">
        <v>0.6</v>
      </c>
      <c r="D73" s="53">
        <v>29</v>
      </c>
    </row>
    <row r="74" spans="1:4" x14ac:dyDescent="0.25">
      <c r="A74" s="60" t="s">
        <v>157</v>
      </c>
      <c r="B74" s="43" t="s">
        <v>457</v>
      </c>
      <c r="C74" s="292" t="e">
        <v>#DIV/0!</v>
      </c>
      <c r="D74" s="53">
        <v>1</v>
      </c>
    </row>
    <row r="75" spans="1:4" ht="15.75" x14ac:dyDescent="0.25">
      <c r="A75" s="234" t="s">
        <v>159</v>
      </c>
      <c r="B75" s="235" t="s">
        <v>160</v>
      </c>
      <c r="C75" s="293">
        <v>0.40384615384615385</v>
      </c>
      <c r="D75" s="63">
        <v>86</v>
      </c>
    </row>
    <row r="76" spans="1:4" x14ac:dyDescent="0.25">
      <c r="A76" s="247" t="s">
        <v>159</v>
      </c>
      <c r="B76" s="28" t="s">
        <v>458</v>
      </c>
      <c r="C76" s="292">
        <v>0</v>
      </c>
      <c r="D76" s="53">
        <v>124</v>
      </c>
    </row>
    <row r="77" spans="1:4" ht="15.75" thickBot="1" x14ac:dyDescent="0.3">
      <c r="A77" s="78" t="s">
        <v>161</v>
      </c>
      <c r="B77" s="43" t="s">
        <v>162</v>
      </c>
      <c r="C77" s="293">
        <v>0.46153846153846156</v>
      </c>
      <c r="D77" s="63">
        <v>80</v>
      </c>
    </row>
    <row r="78" spans="1:4" x14ac:dyDescent="0.25">
      <c r="A78" t="s">
        <v>501</v>
      </c>
      <c r="C78" s="282"/>
      <c r="D78" s="283" t="s">
        <v>8</v>
      </c>
    </row>
    <row r="79" spans="1:4" x14ac:dyDescent="0.25">
      <c r="A79" t="s">
        <v>487</v>
      </c>
      <c r="C79" s="134"/>
      <c r="D79" s="284" t="s">
        <v>17</v>
      </c>
    </row>
    <row r="80" spans="1:4" x14ac:dyDescent="0.25">
      <c r="A80" t="s">
        <v>423</v>
      </c>
      <c r="C80" s="285" t="s">
        <v>502</v>
      </c>
      <c r="D80" s="286" t="s">
        <v>503</v>
      </c>
    </row>
    <row r="81" spans="1:4" x14ac:dyDescent="0.25">
      <c r="C81" s="9" t="s">
        <v>8</v>
      </c>
      <c r="D81" s="286" t="s">
        <v>13</v>
      </c>
    </row>
    <row r="82" spans="1:4" ht="15.75" thickBot="1" x14ac:dyDescent="0.3">
      <c r="A82" s="240" t="s">
        <v>33</v>
      </c>
      <c r="B82" s="241" t="s">
        <v>34</v>
      </c>
      <c r="C82" s="287" t="s">
        <v>17</v>
      </c>
      <c r="D82" s="288" t="s">
        <v>22</v>
      </c>
    </row>
    <row r="83" spans="1:4" x14ac:dyDescent="0.25">
      <c r="A83" s="78" t="s">
        <v>161</v>
      </c>
      <c r="B83" s="28" t="s">
        <v>163</v>
      </c>
      <c r="C83" s="293">
        <v>0</v>
      </c>
      <c r="D83" s="63">
        <v>124</v>
      </c>
    </row>
    <row r="84" spans="1:4" x14ac:dyDescent="0.25">
      <c r="A84" s="92" t="s">
        <v>164</v>
      </c>
      <c r="B84" s="28" t="s">
        <v>165</v>
      </c>
      <c r="C84" s="292">
        <v>0.75</v>
      </c>
      <c r="D84" s="53">
        <v>7</v>
      </c>
    </row>
    <row r="85" spans="1:4" x14ac:dyDescent="0.25">
      <c r="A85" s="60" t="s">
        <v>166</v>
      </c>
      <c r="B85" s="28" t="s">
        <v>167</v>
      </c>
      <c r="C85" s="293">
        <v>0.5</v>
      </c>
      <c r="D85" s="63">
        <v>53</v>
      </c>
    </row>
    <row r="86" spans="1:4" x14ac:dyDescent="0.25">
      <c r="A86" s="48" t="s">
        <v>168</v>
      </c>
      <c r="B86" s="28" t="s">
        <v>169</v>
      </c>
      <c r="C86" s="292">
        <v>0.58333333333333337</v>
      </c>
      <c r="D86" s="53">
        <v>38</v>
      </c>
    </row>
    <row r="87" spans="1:4" x14ac:dyDescent="0.25">
      <c r="A87" s="44" t="s">
        <v>170</v>
      </c>
      <c r="B87" s="28" t="s">
        <v>171</v>
      </c>
      <c r="C87" s="292">
        <v>1</v>
      </c>
      <c r="D87" s="53">
        <v>1</v>
      </c>
    </row>
    <row r="88" spans="1:4" x14ac:dyDescent="0.25">
      <c r="A88" s="44" t="s">
        <v>172</v>
      </c>
      <c r="B88" s="28" t="s">
        <v>173</v>
      </c>
      <c r="C88" s="292">
        <v>0.63636363636363635</v>
      </c>
      <c r="D88" s="53">
        <v>25</v>
      </c>
    </row>
    <row r="89" spans="1:4" x14ac:dyDescent="0.25">
      <c r="A89" s="104" t="s">
        <v>174</v>
      </c>
      <c r="B89" s="28" t="s">
        <v>175</v>
      </c>
      <c r="C89" s="292">
        <v>0.25</v>
      </c>
      <c r="D89" s="53">
        <v>111</v>
      </c>
    </row>
    <row r="90" spans="1:4" x14ac:dyDescent="0.25">
      <c r="A90" s="60" t="s">
        <v>178</v>
      </c>
      <c r="B90" s="28" t="s">
        <v>179</v>
      </c>
      <c r="C90" s="292">
        <v>0.75</v>
      </c>
      <c r="D90" s="53">
        <v>7</v>
      </c>
    </row>
    <row r="91" spans="1:4" x14ac:dyDescent="0.25">
      <c r="A91" s="108" t="s">
        <v>178</v>
      </c>
      <c r="B91" s="28" t="s">
        <v>180</v>
      </c>
      <c r="C91" s="292" t="e">
        <v>#DIV/0!</v>
      </c>
      <c r="D91" s="53">
        <v>1</v>
      </c>
    </row>
    <row r="92" spans="1:4" x14ac:dyDescent="0.25">
      <c r="A92" s="48" t="s">
        <v>181</v>
      </c>
      <c r="B92" s="28" t="s">
        <v>182</v>
      </c>
      <c r="C92" s="293">
        <v>0.4</v>
      </c>
      <c r="D92" s="63">
        <v>86</v>
      </c>
    </row>
    <row r="93" spans="1:4" x14ac:dyDescent="0.25">
      <c r="A93" s="48" t="s">
        <v>189</v>
      </c>
      <c r="B93" s="28" t="s">
        <v>190</v>
      </c>
      <c r="C93" s="292">
        <v>1</v>
      </c>
      <c r="D93" s="53">
        <v>1</v>
      </c>
    </row>
    <row r="94" spans="1:4" x14ac:dyDescent="0.25">
      <c r="A94" s="79" t="s">
        <v>191</v>
      </c>
      <c r="B94" s="28" t="s">
        <v>192</v>
      </c>
      <c r="C94" s="292">
        <v>0.33333333333333331</v>
      </c>
      <c r="D94" s="53">
        <v>98</v>
      </c>
    </row>
    <row r="95" spans="1:4" x14ac:dyDescent="0.25">
      <c r="A95" s="27" t="s">
        <v>193</v>
      </c>
      <c r="B95" s="28" t="s">
        <v>194</v>
      </c>
      <c r="C95" s="292">
        <v>1</v>
      </c>
      <c r="D95" s="53">
        <v>1</v>
      </c>
    </row>
    <row r="96" spans="1:4" x14ac:dyDescent="0.25">
      <c r="A96" s="79" t="s">
        <v>195</v>
      </c>
      <c r="B96" s="28" t="s">
        <v>196</v>
      </c>
      <c r="C96" s="292">
        <v>1</v>
      </c>
      <c r="D96" s="53">
        <v>1</v>
      </c>
    </row>
    <row r="97" spans="1:4" x14ac:dyDescent="0.25">
      <c r="A97" s="48" t="s">
        <v>197</v>
      </c>
      <c r="B97" s="43" t="s">
        <v>198</v>
      </c>
      <c r="C97" s="292">
        <v>0</v>
      </c>
      <c r="D97" s="53">
        <v>124</v>
      </c>
    </row>
    <row r="98" spans="1:4" x14ac:dyDescent="0.25">
      <c r="A98" s="78" t="s">
        <v>197</v>
      </c>
      <c r="B98" s="43" t="s">
        <v>318</v>
      </c>
      <c r="C98" s="293">
        <v>0</v>
      </c>
      <c r="D98" s="63">
        <v>124</v>
      </c>
    </row>
    <row r="99" spans="1:4" x14ac:dyDescent="0.25">
      <c r="A99" s="78" t="s">
        <v>199</v>
      </c>
      <c r="B99" s="28" t="s">
        <v>200</v>
      </c>
      <c r="C99" s="292">
        <v>1</v>
      </c>
      <c r="D99" s="53">
        <v>1</v>
      </c>
    </row>
    <row r="100" spans="1:4" x14ac:dyDescent="0.25">
      <c r="A100" s="78" t="s">
        <v>201</v>
      </c>
      <c r="B100" s="43" t="s">
        <v>202</v>
      </c>
      <c r="C100" s="292">
        <v>1</v>
      </c>
      <c r="D100" s="53">
        <v>1</v>
      </c>
    </row>
    <row r="101" spans="1:4" x14ac:dyDescent="0.25">
      <c r="A101" s="50" t="s">
        <v>205</v>
      </c>
      <c r="B101" s="28" t="s">
        <v>208</v>
      </c>
      <c r="C101" s="293">
        <v>0.5</v>
      </c>
      <c r="D101" s="63">
        <v>53</v>
      </c>
    </row>
    <row r="102" spans="1:4" x14ac:dyDescent="0.25">
      <c r="A102" s="103" t="s">
        <v>205</v>
      </c>
      <c r="B102" s="28" t="s">
        <v>209</v>
      </c>
      <c r="C102" s="292">
        <v>0</v>
      </c>
      <c r="D102" s="53">
        <v>124</v>
      </c>
    </row>
    <row r="103" spans="1:4" x14ac:dyDescent="0.25">
      <c r="A103" s="101" t="s">
        <v>205</v>
      </c>
      <c r="B103" s="28" t="s">
        <v>173</v>
      </c>
      <c r="C103" s="292">
        <v>0.25</v>
      </c>
      <c r="D103" s="53">
        <v>111</v>
      </c>
    </row>
    <row r="104" spans="1:4" x14ac:dyDescent="0.25">
      <c r="A104" s="48" t="s">
        <v>212</v>
      </c>
      <c r="B104" s="43" t="s">
        <v>213</v>
      </c>
      <c r="C104" s="292">
        <v>0.25</v>
      </c>
      <c r="D104" s="53">
        <v>111</v>
      </c>
    </row>
    <row r="105" spans="1:4" x14ac:dyDescent="0.25">
      <c r="A105" s="108" t="s">
        <v>214</v>
      </c>
      <c r="B105" s="28" t="s">
        <v>99</v>
      </c>
      <c r="C105" s="293">
        <v>0.57777777777777772</v>
      </c>
      <c r="D105" s="63">
        <v>38</v>
      </c>
    </row>
    <row r="106" spans="1:4" x14ac:dyDescent="0.25">
      <c r="A106" s="44" t="s">
        <v>459</v>
      </c>
      <c r="B106" s="28" t="s">
        <v>460</v>
      </c>
      <c r="C106" s="293">
        <v>0</v>
      </c>
      <c r="D106" s="63">
        <v>124</v>
      </c>
    </row>
    <row r="107" spans="1:4" x14ac:dyDescent="0.25">
      <c r="A107" s="41" t="s">
        <v>215</v>
      </c>
      <c r="B107" s="28" t="s">
        <v>217</v>
      </c>
      <c r="C107" s="292">
        <v>0</v>
      </c>
      <c r="D107" s="53">
        <v>124</v>
      </c>
    </row>
    <row r="108" spans="1:4" x14ac:dyDescent="0.25">
      <c r="A108" s="41" t="s">
        <v>218</v>
      </c>
      <c r="B108" s="28" t="s">
        <v>149</v>
      </c>
      <c r="C108" s="292">
        <v>1</v>
      </c>
      <c r="D108" s="53">
        <v>1</v>
      </c>
    </row>
    <row r="109" spans="1:4" x14ac:dyDescent="0.25">
      <c r="A109" s="44" t="s">
        <v>219</v>
      </c>
      <c r="B109" s="28" t="s">
        <v>220</v>
      </c>
      <c r="C109" s="292">
        <v>0</v>
      </c>
      <c r="D109" s="53">
        <v>124</v>
      </c>
    </row>
    <row r="110" spans="1:4" x14ac:dyDescent="0.25">
      <c r="A110" s="78" t="s">
        <v>461</v>
      </c>
      <c r="B110" s="28" t="s">
        <v>462</v>
      </c>
      <c r="C110" s="293" t="e">
        <v>#DIV/0!</v>
      </c>
      <c r="D110" s="63">
        <v>1</v>
      </c>
    </row>
    <row r="111" spans="1:4" ht="15.75" thickBot="1" x14ac:dyDescent="0.3">
      <c r="A111" s="27" t="s">
        <v>221</v>
      </c>
      <c r="B111" s="28" t="s">
        <v>222</v>
      </c>
      <c r="C111" s="292">
        <v>0.25</v>
      </c>
      <c r="D111" s="53">
        <v>111</v>
      </c>
    </row>
    <row r="112" spans="1:4" x14ac:dyDescent="0.25">
      <c r="A112" t="s">
        <v>501</v>
      </c>
      <c r="C112" s="282"/>
      <c r="D112" s="283" t="s">
        <v>8</v>
      </c>
    </row>
    <row r="113" spans="1:4" x14ac:dyDescent="0.25">
      <c r="A113" t="s">
        <v>487</v>
      </c>
      <c r="C113" s="134"/>
      <c r="D113" s="284" t="s">
        <v>17</v>
      </c>
    </row>
    <row r="114" spans="1:4" x14ac:dyDescent="0.25">
      <c r="A114" t="s">
        <v>423</v>
      </c>
      <c r="C114" s="285" t="s">
        <v>502</v>
      </c>
      <c r="D114" s="286" t="s">
        <v>503</v>
      </c>
    </row>
    <row r="115" spans="1:4" x14ac:dyDescent="0.25">
      <c r="C115" s="9" t="s">
        <v>8</v>
      </c>
      <c r="D115" s="286" t="s">
        <v>13</v>
      </c>
    </row>
    <row r="116" spans="1:4" ht="15.75" thickBot="1" x14ac:dyDescent="0.3">
      <c r="A116" s="240" t="s">
        <v>33</v>
      </c>
      <c r="B116" s="241" t="s">
        <v>34</v>
      </c>
      <c r="C116" s="287" t="s">
        <v>17</v>
      </c>
      <c r="D116" s="288" t="s">
        <v>22</v>
      </c>
    </row>
    <row r="117" spans="1:4" x14ac:dyDescent="0.25">
      <c r="A117" s="42" t="s">
        <v>221</v>
      </c>
      <c r="B117" s="28" t="s">
        <v>224</v>
      </c>
      <c r="C117" s="293">
        <v>0.60416666666666663</v>
      </c>
      <c r="D117" s="63">
        <v>29</v>
      </c>
    </row>
    <row r="118" spans="1:4" x14ac:dyDescent="0.25">
      <c r="A118" s="48" t="s">
        <v>225</v>
      </c>
      <c r="B118" s="28" t="s">
        <v>226</v>
      </c>
      <c r="C118" s="292">
        <v>0.2</v>
      </c>
      <c r="D118" s="53">
        <v>118</v>
      </c>
    </row>
    <row r="119" spans="1:4" x14ac:dyDescent="0.25">
      <c r="A119" s="48" t="s">
        <v>227</v>
      </c>
      <c r="B119" s="28" t="s">
        <v>228</v>
      </c>
      <c r="C119" s="292">
        <v>0.5</v>
      </c>
      <c r="D119" s="53">
        <v>53</v>
      </c>
    </row>
    <row r="120" spans="1:4" x14ac:dyDescent="0.25">
      <c r="A120" s="48" t="s">
        <v>229</v>
      </c>
      <c r="B120" s="43" t="s">
        <v>230</v>
      </c>
      <c r="C120" s="292">
        <v>0.6</v>
      </c>
      <c r="D120" s="53">
        <v>29</v>
      </c>
    </row>
    <row r="121" spans="1:4" x14ac:dyDescent="0.25">
      <c r="A121" s="78" t="s">
        <v>229</v>
      </c>
      <c r="B121" s="28" t="s">
        <v>463</v>
      </c>
      <c r="C121" s="293">
        <v>0.5</v>
      </c>
      <c r="D121" s="63">
        <v>53</v>
      </c>
    </row>
    <row r="122" spans="1:4" x14ac:dyDescent="0.25">
      <c r="A122" s="59" t="s">
        <v>234</v>
      </c>
      <c r="B122" s="28" t="s">
        <v>235</v>
      </c>
      <c r="C122" s="292">
        <v>1</v>
      </c>
      <c r="D122" s="53">
        <v>1</v>
      </c>
    </row>
    <row r="123" spans="1:4" x14ac:dyDescent="0.25">
      <c r="A123" s="103" t="s">
        <v>236</v>
      </c>
      <c r="B123" s="43" t="s">
        <v>237</v>
      </c>
      <c r="C123" s="292" t="e">
        <v>#DIV/0!</v>
      </c>
      <c r="D123" s="53">
        <v>1</v>
      </c>
    </row>
    <row r="124" spans="1:4" x14ac:dyDescent="0.25">
      <c r="A124" s="91" t="s">
        <v>238</v>
      </c>
      <c r="B124" s="28" t="s">
        <v>208</v>
      </c>
      <c r="C124" s="292" t="e">
        <v>#DIV/0!</v>
      </c>
      <c r="D124" s="53">
        <v>1</v>
      </c>
    </row>
    <row r="125" spans="1:4" x14ac:dyDescent="0.25">
      <c r="A125" s="103" t="s">
        <v>464</v>
      </c>
      <c r="B125" s="28" t="s">
        <v>240</v>
      </c>
      <c r="C125" s="293">
        <v>1</v>
      </c>
      <c r="D125" s="63">
        <v>1</v>
      </c>
    </row>
    <row r="126" spans="1:4" x14ac:dyDescent="0.25">
      <c r="A126" s="249" t="s">
        <v>239</v>
      </c>
      <c r="B126" s="43" t="s">
        <v>184</v>
      </c>
      <c r="C126" s="292">
        <v>0.66666666666666663</v>
      </c>
      <c r="D126" s="53">
        <v>18</v>
      </c>
    </row>
    <row r="127" spans="1:4" x14ac:dyDescent="0.25">
      <c r="A127" s="294" t="s">
        <v>465</v>
      </c>
      <c r="B127" s="43" t="s">
        <v>492</v>
      </c>
      <c r="C127" s="293">
        <v>1</v>
      </c>
      <c r="D127" s="63">
        <v>1</v>
      </c>
    </row>
    <row r="128" spans="1:4" x14ac:dyDescent="0.25">
      <c r="A128" s="104" t="s">
        <v>241</v>
      </c>
      <c r="B128" s="28" t="s">
        <v>242</v>
      </c>
      <c r="C128" s="292" t="e">
        <v>#DIV/0!</v>
      </c>
      <c r="D128" s="53">
        <v>1</v>
      </c>
    </row>
    <row r="129" spans="1:4" x14ac:dyDescent="0.25">
      <c r="A129" s="44" t="s">
        <v>245</v>
      </c>
      <c r="B129" s="28" t="s">
        <v>246</v>
      </c>
      <c r="C129" s="292">
        <v>0.5</v>
      </c>
      <c r="D129" s="53">
        <v>53</v>
      </c>
    </row>
    <row r="130" spans="1:4" x14ac:dyDescent="0.25">
      <c r="A130" s="44" t="s">
        <v>467</v>
      </c>
      <c r="B130" s="43" t="s">
        <v>204</v>
      </c>
      <c r="C130" s="293">
        <v>0.5</v>
      </c>
      <c r="D130" s="63">
        <v>53</v>
      </c>
    </row>
    <row r="131" spans="1:4" x14ac:dyDescent="0.25">
      <c r="A131" s="42" t="s">
        <v>133</v>
      </c>
      <c r="B131" s="28" t="s">
        <v>141</v>
      </c>
      <c r="C131" s="292">
        <v>0.7142857142857143</v>
      </c>
      <c r="D131" s="53">
        <v>12</v>
      </c>
    </row>
    <row r="132" spans="1:4" x14ac:dyDescent="0.25">
      <c r="A132" s="42" t="s">
        <v>249</v>
      </c>
      <c r="B132" s="43" t="s">
        <v>250</v>
      </c>
      <c r="C132" s="292">
        <v>0.375</v>
      </c>
      <c r="D132" s="53">
        <v>91</v>
      </c>
    </row>
    <row r="133" spans="1:4" x14ac:dyDescent="0.25">
      <c r="A133" s="44" t="s">
        <v>251</v>
      </c>
      <c r="B133" s="43" t="s">
        <v>252</v>
      </c>
      <c r="C133" s="292">
        <v>0.4</v>
      </c>
      <c r="D133" s="53">
        <v>86</v>
      </c>
    </row>
    <row r="134" spans="1:4" x14ac:dyDescent="0.25">
      <c r="A134" s="42" t="s">
        <v>253</v>
      </c>
      <c r="B134" s="43" t="s">
        <v>254</v>
      </c>
      <c r="C134" s="292">
        <v>0.7142857142857143</v>
      </c>
      <c r="D134" s="53">
        <v>12</v>
      </c>
    </row>
    <row r="135" spans="1:4" x14ac:dyDescent="0.25">
      <c r="A135" s="48" t="s">
        <v>255</v>
      </c>
      <c r="B135" s="43" t="s">
        <v>256</v>
      </c>
      <c r="C135" s="292">
        <v>0.33333333333333331</v>
      </c>
      <c r="D135" s="53">
        <v>98</v>
      </c>
    </row>
    <row r="136" spans="1:4" x14ac:dyDescent="0.25">
      <c r="A136" s="48" t="s">
        <v>468</v>
      </c>
      <c r="B136" s="28" t="s">
        <v>469</v>
      </c>
      <c r="C136" s="292">
        <v>1</v>
      </c>
      <c r="D136" s="53">
        <v>1</v>
      </c>
    </row>
    <row r="137" spans="1:4" x14ac:dyDescent="0.25">
      <c r="A137" s="44" t="s">
        <v>257</v>
      </c>
      <c r="B137" s="28" t="s">
        <v>258</v>
      </c>
      <c r="C137" s="292">
        <v>0.8</v>
      </c>
      <c r="D137" s="53">
        <v>3</v>
      </c>
    </row>
    <row r="138" spans="1:4" x14ac:dyDescent="0.25">
      <c r="A138" s="50" t="s">
        <v>257</v>
      </c>
      <c r="B138" s="28" t="s">
        <v>141</v>
      </c>
      <c r="C138" s="292" t="e">
        <v>#DIV/0!</v>
      </c>
      <c r="D138" s="53">
        <v>1</v>
      </c>
    </row>
    <row r="139" spans="1:4" x14ac:dyDescent="0.25">
      <c r="A139" s="104" t="s">
        <v>259</v>
      </c>
      <c r="B139" s="28" t="s">
        <v>260</v>
      </c>
      <c r="C139" s="293">
        <v>0.6</v>
      </c>
      <c r="D139" s="63">
        <v>29</v>
      </c>
    </row>
    <row r="140" spans="1:4" x14ac:dyDescent="0.25">
      <c r="A140" s="78" t="s">
        <v>261</v>
      </c>
      <c r="B140" s="28" t="s">
        <v>262</v>
      </c>
      <c r="C140" s="292">
        <v>1</v>
      </c>
      <c r="D140" s="53">
        <v>1</v>
      </c>
    </row>
    <row r="141" spans="1:4" x14ac:dyDescent="0.25">
      <c r="A141" s="41" t="s">
        <v>425</v>
      </c>
      <c r="B141" s="43" t="s">
        <v>426</v>
      </c>
      <c r="C141" s="292">
        <v>1</v>
      </c>
      <c r="D141" s="53">
        <v>1</v>
      </c>
    </row>
    <row r="142" spans="1:4" x14ac:dyDescent="0.25">
      <c r="A142" s="250" t="s">
        <v>470</v>
      </c>
      <c r="B142" s="28" t="s">
        <v>471</v>
      </c>
      <c r="C142" s="293">
        <v>0.88888888888888884</v>
      </c>
      <c r="D142" s="63">
        <v>2</v>
      </c>
    </row>
    <row r="143" spans="1:4" x14ac:dyDescent="0.25">
      <c r="A143" s="253" t="s">
        <v>472</v>
      </c>
      <c r="B143" s="43" t="s">
        <v>473</v>
      </c>
      <c r="C143" s="293">
        <v>1</v>
      </c>
      <c r="D143" s="63">
        <v>1</v>
      </c>
    </row>
    <row r="144" spans="1:4" x14ac:dyDescent="0.25">
      <c r="A144" s="253" t="s">
        <v>474</v>
      </c>
      <c r="B144" s="43" t="s">
        <v>475</v>
      </c>
      <c r="C144" s="292">
        <v>1</v>
      </c>
      <c r="D144" s="53">
        <v>1</v>
      </c>
    </row>
    <row r="145" spans="1:4" x14ac:dyDescent="0.25">
      <c r="A145" s="48" t="s">
        <v>264</v>
      </c>
      <c r="B145" s="43" t="s">
        <v>265</v>
      </c>
      <c r="C145" s="293">
        <v>0</v>
      </c>
      <c r="D145" s="63">
        <v>124</v>
      </c>
    </row>
    <row r="146" spans="1:4" ht="15.75" thickBot="1" x14ac:dyDescent="0.3">
      <c r="A146" s="107" t="s">
        <v>266</v>
      </c>
      <c r="B146" s="36" t="s">
        <v>267</v>
      </c>
      <c r="C146" s="292">
        <v>0</v>
      </c>
      <c r="D146" s="53">
        <v>124</v>
      </c>
    </row>
    <row r="147" spans="1:4" x14ac:dyDescent="0.25">
      <c r="A147" t="s">
        <v>501</v>
      </c>
      <c r="C147" s="282"/>
      <c r="D147" s="283" t="s">
        <v>8</v>
      </c>
    </row>
    <row r="148" spans="1:4" x14ac:dyDescent="0.25">
      <c r="A148" t="s">
        <v>487</v>
      </c>
      <c r="C148" s="134"/>
      <c r="D148" s="284" t="s">
        <v>17</v>
      </c>
    </row>
    <row r="149" spans="1:4" x14ac:dyDescent="0.25">
      <c r="A149" t="s">
        <v>423</v>
      </c>
      <c r="C149" s="285" t="s">
        <v>502</v>
      </c>
      <c r="D149" s="286" t="s">
        <v>503</v>
      </c>
    </row>
    <row r="150" spans="1:4" x14ac:dyDescent="0.25">
      <c r="C150" s="9" t="s">
        <v>8</v>
      </c>
      <c r="D150" s="286" t="s">
        <v>13</v>
      </c>
    </row>
    <row r="151" spans="1:4" ht="15.75" thickBot="1" x14ac:dyDescent="0.3">
      <c r="A151" s="240" t="s">
        <v>33</v>
      </c>
      <c r="B151" s="241" t="s">
        <v>34</v>
      </c>
      <c r="C151" s="287" t="s">
        <v>17</v>
      </c>
      <c r="D151" s="288" t="s">
        <v>22</v>
      </c>
    </row>
    <row r="152" spans="1:4" x14ac:dyDescent="0.25">
      <c r="A152" s="78" t="s">
        <v>268</v>
      </c>
      <c r="B152" s="43" t="s">
        <v>269</v>
      </c>
      <c r="C152" s="292">
        <v>0.42857142857142855</v>
      </c>
      <c r="D152" s="53">
        <v>83</v>
      </c>
    </row>
    <row r="153" spans="1:4" ht="15.75" x14ac:dyDescent="0.25">
      <c r="A153" s="78" t="s">
        <v>270</v>
      </c>
      <c r="B153" s="232" t="s">
        <v>271</v>
      </c>
      <c r="C153" s="293">
        <v>0.33333333333333331</v>
      </c>
      <c r="D153" s="63">
        <v>98</v>
      </c>
    </row>
    <row r="154" spans="1:4" x14ac:dyDescent="0.25">
      <c r="A154" s="104" t="s">
        <v>476</v>
      </c>
      <c r="B154" s="28" t="s">
        <v>311</v>
      </c>
      <c r="C154" s="292" t="e">
        <v>#DIV/0!</v>
      </c>
      <c r="D154" s="53">
        <v>1</v>
      </c>
    </row>
    <row r="155" spans="1:4" x14ac:dyDescent="0.25">
      <c r="A155" s="50" t="s">
        <v>274</v>
      </c>
      <c r="B155" s="28" t="s">
        <v>275</v>
      </c>
      <c r="C155" s="292">
        <v>0.7142857142857143</v>
      </c>
      <c r="D155" s="53">
        <v>12</v>
      </c>
    </row>
    <row r="156" spans="1:4" x14ac:dyDescent="0.25">
      <c r="A156" s="104" t="s">
        <v>274</v>
      </c>
      <c r="B156" s="28" t="s">
        <v>276</v>
      </c>
      <c r="C156" s="292">
        <v>1</v>
      </c>
      <c r="D156" s="53">
        <v>1</v>
      </c>
    </row>
    <row r="157" spans="1:4" x14ac:dyDescent="0.25">
      <c r="A157" s="44" t="s">
        <v>277</v>
      </c>
      <c r="B157" s="28" t="s">
        <v>278</v>
      </c>
      <c r="C157" s="293">
        <v>0.5</v>
      </c>
      <c r="D157" s="63">
        <v>53</v>
      </c>
    </row>
    <row r="158" spans="1:4" x14ac:dyDescent="0.25">
      <c r="A158" s="41" t="s">
        <v>279</v>
      </c>
      <c r="B158" s="28" t="s">
        <v>280</v>
      </c>
      <c r="C158" s="293">
        <v>0.6875</v>
      </c>
      <c r="D158" s="63">
        <v>17</v>
      </c>
    </row>
    <row r="159" spans="1:4" x14ac:dyDescent="0.25">
      <c r="A159" s="59" t="s">
        <v>282</v>
      </c>
      <c r="B159" s="43" t="s">
        <v>283</v>
      </c>
      <c r="C159" s="292">
        <v>0.42857142857142855</v>
      </c>
      <c r="D159" s="53">
        <v>83</v>
      </c>
    </row>
    <row r="160" spans="1:4" x14ac:dyDescent="0.25">
      <c r="A160" s="48" t="s">
        <v>285</v>
      </c>
      <c r="B160" s="43" t="s">
        <v>286</v>
      </c>
      <c r="C160" s="292">
        <v>0.66666666666666663</v>
      </c>
      <c r="D160" s="53">
        <v>18</v>
      </c>
    </row>
    <row r="161" spans="1:4" x14ac:dyDescent="0.25">
      <c r="A161" s="50" t="s">
        <v>287</v>
      </c>
      <c r="B161" s="43" t="s">
        <v>288</v>
      </c>
      <c r="C161" s="292">
        <v>0.5</v>
      </c>
      <c r="D161" s="53">
        <v>53</v>
      </c>
    </row>
    <row r="162" spans="1:4" x14ac:dyDescent="0.25">
      <c r="A162" s="78" t="s">
        <v>287</v>
      </c>
      <c r="B162" s="28" t="s">
        <v>289</v>
      </c>
      <c r="C162" s="292">
        <v>0.5</v>
      </c>
      <c r="D162" s="53">
        <v>53</v>
      </c>
    </row>
    <row r="163" spans="1:4" x14ac:dyDescent="0.25">
      <c r="A163" s="27" t="s">
        <v>290</v>
      </c>
      <c r="B163" s="28" t="s">
        <v>291</v>
      </c>
      <c r="C163" s="292">
        <v>1</v>
      </c>
      <c r="D163" s="53">
        <v>1</v>
      </c>
    </row>
    <row r="164" spans="1:4" x14ac:dyDescent="0.25">
      <c r="A164" s="78" t="s">
        <v>295</v>
      </c>
      <c r="B164" s="28" t="s">
        <v>296</v>
      </c>
      <c r="C164" s="292">
        <v>0.5</v>
      </c>
      <c r="D164" s="53">
        <v>53</v>
      </c>
    </row>
    <row r="165" spans="1:4" x14ac:dyDescent="0.25">
      <c r="A165" s="50" t="s">
        <v>297</v>
      </c>
      <c r="B165" s="43" t="s">
        <v>298</v>
      </c>
      <c r="C165" s="292">
        <v>0.33333333333333331</v>
      </c>
      <c r="D165" s="53">
        <v>98</v>
      </c>
    </row>
    <row r="166" spans="1:4" x14ac:dyDescent="0.25">
      <c r="A166" s="111" t="s">
        <v>299</v>
      </c>
      <c r="B166" s="28" t="s">
        <v>477</v>
      </c>
      <c r="C166" s="292">
        <v>0</v>
      </c>
      <c r="D166" s="53">
        <v>124</v>
      </c>
    </row>
    <row r="167" spans="1:4" x14ac:dyDescent="0.25">
      <c r="A167" s="104" t="s">
        <v>299</v>
      </c>
      <c r="B167" s="28" t="s">
        <v>300</v>
      </c>
      <c r="C167" s="293">
        <v>0.4</v>
      </c>
      <c r="D167" s="63">
        <v>86</v>
      </c>
    </row>
    <row r="168" spans="1:4" x14ac:dyDescent="0.25">
      <c r="A168" s="42" t="s">
        <v>302</v>
      </c>
      <c r="B168" s="43" t="s">
        <v>303</v>
      </c>
      <c r="C168" s="292">
        <v>0.3</v>
      </c>
      <c r="D168" s="53">
        <v>107</v>
      </c>
    </row>
    <row r="169" spans="1:4" x14ac:dyDescent="0.25">
      <c r="A169" s="41" t="s">
        <v>304</v>
      </c>
      <c r="B169" s="43" t="s">
        <v>305</v>
      </c>
      <c r="C169" s="292">
        <v>0.5</v>
      </c>
      <c r="D169" s="53">
        <v>53</v>
      </c>
    </row>
    <row r="170" spans="1:4" x14ac:dyDescent="0.25">
      <c r="A170" s="78" t="s">
        <v>304</v>
      </c>
      <c r="B170" s="43" t="s">
        <v>306</v>
      </c>
      <c r="C170" s="292">
        <v>0</v>
      </c>
      <c r="D170" s="53">
        <v>124</v>
      </c>
    </row>
    <row r="171" spans="1:4" x14ac:dyDescent="0.25">
      <c r="A171" s="78" t="s">
        <v>304</v>
      </c>
      <c r="B171" s="28" t="s">
        <v>163</v>
      </c>
      <c r="C171" s="292">
        <v>0.5</v>
      </c>
      <c r="D171" s="53">
        <v>53</v>
      </c>
    </row>
    <row r="172" spans="1:4" x14ac:dyDescent="0.25">
      <c r="A172" s="27" t="s">
        <v>307</v>
      </c>
      <c r="B172" s="28" t="s">
        <v>308</v>
      </c>
      <c r="C172" s="292">
        <v>0</v>
      </c>
      <c r="D172" s="53">
        <v>124</v>
      </c>
    </row>
    <row r="173" spans="1:4" x14ac:dyDescent="0.25">
      <c r="A173" s="108" t="s">
        <v>309</v>
      </c>
      <c r="B173" s="28" t="s">
        <v>74</v>
      </c>
      <c r="C173" s="292">
        <v>0.55555555555555558</v>
      </c>
      <c r="D173" s="53">
        <v>42</v>
      </c>
    </row>
    <row r="174" spans="1:4" x14ac:dyDescent="0.25">
      <c r="A174" s="59" t="s">
        <v>309</v>
      </c>
      <c r="B174" s="28" t="s">
        <v>310</v>
      </c>
      <c r="C174" s="292">
        <v>1</v>
      </c>
      <c r="D174" s="53">
        <v>1</v>
      </c>
    </row>
    <row r="175" spans="1:4" x14ac:dyDescent="0.25">
      <c r="A175" s="50" t="s">
        <v>309</v>
      </c>
      <c r="B175" s="28" t="s">
        <v>311</v>
      </c>
      <c r="C175" s="292">
        <v>0</v>
      </c>
      <c r="D175" s="53">
        <v>124</v>
      </c>
    </row>
    <row r="176" spans="1:4" x14ac:dyDescent="0.25">
      <c r="A176" s="78" t="s">
        <v>314</v>
      </c>
      <c r="B176" s="43" t="s">
        <v>120</v>
      </c>
      <c r="C176" s="292">
        <v>0</v>
      </c>
      <c r="D176" s="53">
        <v>124</v>
      </c>
    </row>
    <row r="177" spans="1:4" x14ac:dyDescent="0.25">
      <c r="A177" s="48" t="s">
        <v>314</v>
      </c>
      <c r="B177" s="43" t="s">
        <v>315</v>
      </c>
      <c r="C177" s="292">
        <v>0.35294117647058826</v>
      </c>
      <c r="D177" s="53">
        <v>97</v>
      </c>
    </row>
    <row r="178" spans="1:4" x14ac:dyDescent="0.25">
      <c r="A178" s="78" t="s">
        <v>314</v>
      </c>
      <c r="B178" s="43" t="s">
        <v>316</v>
      </c>
      <c r="C178" s="292">
        <v>0</v>
      </c>
      <c r="D178" s="53">
        <v>124</v>
      </c>
    </row>
    <row r="179" spans="1:4" x14ac:dyDescent="0.25">
      <c r="A179" s="44" t="s">
        <v>314</v>
      </c>
      <c r="B179" s="43" t="s">
        <v>478</v>
      </c>
      <c r="C179" s="293">
        <v>0.2857142857142857</v>
      </c>
      <c r="D179" s="63">
        <v>108</v>
      </c>
    </row>
    <row r="180" spans="1:4" ht="15.75" thickBot="1" x14ac:dyDescent="0.3">
      <c r="A180" s="42" t="s">
        <v>314</v>
      </c>
      <c r="B180" s="43" t="s">
        <v>317</v>
      </c>
      <c r="C180" s="292">
        <v>0.5</v>
      </c>
      <c r="D180" s="53">
        <v>53</v>
      </c>
    </row>
    <row r="181" spans="1:4" x14ac:dyDescent="0.25">
      <c r="A181" t="s">
        <v>501</v>
      </c>
      <c r="C181" s="282"/>
      <c r="D181" s="283" t="s">
        <v>8</v>
      </c>
    </row>
    <row r="182" spans="1:4" x14ac:dyDescent="0.25">
      <c r="A182" t="s">
        <v>487</v>
      </c>
      <c r="C182" s="134"/>
      <c r="D182" s="284" t="s">
        <v>17</v>
      </c>
    </row>
    <row r="183" spans="1:4" x14ac:dyDescent="0.25">
      <c r="A183" t="s">
        <v>423</v>
      </c>
      <c r="C183" s="285" t="s">
        <v>502</v>
      </c>
      <c r="D183" s="286" t="s">
        <v>503</v>
      </c>
    </row>
    <row r="184" spans="1:4" x14ac:dyDescent="0.25">
      <c r="C184" s="9" t="s">
        <v>8</v>
      </c>
      <c r="D184" s="286" t="s">
        <v>13</v>
      </c>
    </row>
    <row r="185" spans="1:4" ht="15.75" thickBot="1" x14ac:dyDescent="0.3">
      <c r="A185" s="240" t="s">
        <v>33</v>
      </c>
      <c r="B185" s="241" t="s">
        <v>34</v>
      </c>
      <c r="C185" s="287" t="s">
        <v>17</v>
      </c>
      <c r="D185" s="288" t="s">
        <v>22</v>
      </c>
    </row>
    <row r="186" spans="1:4" x14ac:dyDescent="0.25">
      <c r="A186" s="50" t="s">
        <v>314</v>
      </c>
      <c r="B186" s="28" t="s">
        <v>173</v>
      </c>
      <c r="C186" s="292">
        <v>1</v>
      </c>
      <c r="D186" s="53">
        <v>1</v>
      </c>
    </row>
    <row r="187" spans="1:4" x14ac:dyDescent="0.25">
      <c r="A187" s="27" t="s">
        <v>321</v>
      </c>
      <c r="B187" s="28" t="s">
        <v>322</v>
      </c>
      <c r="C187" s="292">
        <v>0.25</v>
      </c>
      <c r="D187" s="53">
        <v>111</v>
      </c>
    </row>
    <row r="188" spans="1:4" x14ac:dyDescent="0.25">
      <c r="A188" s="60" t="s">
        <v>323</v>
      </c>
      <c r="B188" s="28" t="s">
        <v>324</v>
      </c>
      <c r="C188" s="292">
        <v>0.33333333333333331</v>
      </c>
      <c r="D188" s="53">
        <v>98</v>
      </c>
    </row>
    <row r="189" spans="1:4" x14ac:dyDescent="0.25">
      <c r="A189" s="60" t="s">
        <v>323</v>
      </c>
      <c r="B189" s="28" t="s">
        <v>325</v>
      </c>
      <c r="C189" s="292" t="e">
        <v>#DIV/0!</v>
      </c>
      <c r="D189" s="53">
        <v>1</v>
      </c>
    </row>
    <row r="190" spans="1:4" x14ac:dyDescent="0.25">
      <c r="A190" s="60" t="s">
        <v>326</v>
      </c>
      <c r="B190" s="28" t="s">
        <v>427</v>
      </c>
      <c r="C190" s="292">
        <v>0.7142857142857143</v>
      </c>
      <c r="D190" s="53">
        <v>12</v>
      </c>
    </row>
    <row r="191" spans="1:4" x14ac:dyDescent="0.25">
      <c r="A191" s="41" t="s">
        <v>326</v>
      </c>
      <c r="B191" s="43" t="s">
        <v>479</v>
      </c>
      <c r="C191" s="292">
        <v>0.54545454545454541</v>
      </c>
      <c r="D191" s="53">
        <v>46</v>
      </c>
    </row>
    <row r="192" spans="1:4" x14ac:dyDescent="0.25">
      <c r="A192" s="44" t="s">
        <v>329</v>
      </c>
      <c r="B192" s="28" t="s">
        <v>330</v>
      </c>
      <c r="C192" s="293">
        <v>0.45454545454545453</v>
      </c>
      <c r="D192" s="63">
        <v>81</v>
      </c>
    </row>
    <row r="193" spans="1:4" x14ac:dyDescent="0.25">
      <c r="A193" s="112" t="s">
        <v>331</v>
      </c>
      <c r="B193" s="113" t="s">
        <v>123</v>
      </c>
      <c r="C193" s="292">
        <v>0.66666666666666663</v>
      </c>
      <c r="D193" s="53">
        <v>18</v>
      </c>
    </row>
    <row r="194" spans="1:4" x14ac:dyDescent="0.25">
      <c r="A194" s="114" t="s">
        <v>331</v>
      </c>
      <c r="B194" s="99" t="s">
        <v>184</v>
      </c>
      <c r="C194" s="292">
        <v>0.2857142857142857</v>
      </c>
      <c r="D194" s="53">
        <v>108</v>
      </c>
    </row>
    <row r="195" spans="1:4" x14ac:dyDescent="0.25">
      <c r="A195" s="59" t="s">
        <v>332</v>
      </c>
      <c r="B195" s="28" t="s">
        <v>333</v>
      </c>
      <c r="C195" s="292">
        <v>1</v>
      </c>
      <c r="D195" s="53">
        <v>1</v>
      </c>
    </row>
    <row r="196" spans="1:4" x14ac:dyDescent="0.25">
      <c r="A196" s="78" t="s">
        <v>334</v>
      </c>
      <c r="B196" s="43" t="s">
        <v>335</v>
      </c>
      <c r="C196" s="292">
        <v>7.1428571428571425E-2</v>
      </c>
      <c r="D196" s="53">
        <v>123</v>
      </c>
    </row>
    <row r="197" spans="1:4" x14ac:dyDescent="0.25">
      <c r="A197" s="41" t="s">
        <v>338</v>
      </c>
      <c r="B197" s="28" t="s">
        <v>339</v>
      </c>
      <c r="C197" s="292">
        <v>0.5</v>
      </c>
      <c r="D197" s="53">
        <v>53</v>
      </c>
    </row>
    <row r="198" spans="1:4" x14ac:dyDescent="0.25">
      <c r="A198" s="48" t="s">
        <v>480</v>
      </c>
      <c r="B198" s="28" t="s">
        <v>169</v>
      </c>
      <c r="C198" s="292">
        <v>0</v>
      </c>
      <c r="D198" s="53">
        <v>124</v>
      </c>
    </row>
    <row r="199" spans="1:4" x14ac:dyDescent="0.25">
      <c r="A199" s="44" t="s">
        <v>428</v>
      </c>
      <c r="B199" s="43" t="s">
        <v>341</v>
      </c>
      <c r="C199" s="292">
        <v>0.5</v>
      </c>
      <c r="D199" s="53">
        <v>53</v>
      </c>
    </row>
    <row r="200" spans="1:4" x14ac:dyDescent="0.25">
      <c r="A200" s="44" t="s">
        <v>342</v>
      </c>
      <c r="B200" s="28" t="s">
        <v>247</v>
      </c>
      <c r="C200" s="292">
        <v>0.33333333333333331</v>
      </c>
      <c r="D200" s="53">
        <v>98</v>
      </c>
    </row>
    <row r="201" spans="1:4" x14ac:dyDescent="0.25">
      <c r="A201" s="92" t="s">
        <v>481</v>
      </c>
      <c r="B201" s="28" t="s">
        <v>482</v>
      </c>
      <c r="C201" s="292">
        <v>0.25</v>
      </c>
      <c r="D201" s="53">
        <v>111</v>
      </c>
    </row>
    <row r="202" spans="1:4" x14ac:dyDescent="0.25">
      <c r="A202" s="41" t="s">
        <v>344</v>
      </c>
      <c r="B202" s="43" t="s">
        <v>345</v>
      </c>
      <c r="C202" s="292">
        <v>0.54545454545454541</v>
      </c>
      <c r="D202" s="53">
        <v>46</v>
      </c>
    </row>
    <row r="203" spans="1:4" x14ac:dyDescent="0.25">
      <c r="A203" s="75" t="s">
        <v>346</v>
      </c>
      <c r="B203" s="73" t="s">
        <v>347</v>
      </c>
      <c r="C203" s="292">
        <v>0.25925925925925924</v>
      </c>
      <c r="D203" s="53">
        <v>110</v>
      </c>
    </row>
    <row r="204" spans="1:4" x14ac:dyDescent="0.25">
      <c r="A204" s="48" t="s">
        <v>348</v>
      </c>
      <c r="B204" s="28" t="s">
        <v>36</v>
      </c>
      <c r="C204" s="292">
        <v>0.47058823529411764</v>
      </c>
      <c r="D204" s="53">
        <v>79</v>
      </c>
    </row>
    <row r="205" spans="1:4" x14ac:dyDescent="0.25">
      <c r="A205" s="103" t="s">
        <v>348</v>
      </c>
      <c r="B205" s="43" t="s">
        <v>349</v>
      </c>
      <c r="C205" s="292">
        <v>0</v>
      </c>
      <c r="D205" s="53">
        <v>124</v>
      </c>
    </row>
    <row r="206" spans="1:4" x14ac:dyDescent="0.25">
      <c r="A206" s="78" t="s">
        <v>352</v>
      </c>
      <c r="B206" s="28" t="s">
        <v>353</v>
      </c>
      <c r="C206" s="292">
        <v>0.76</v>
      </c>
      <c r="D206" s="53">
        <v>6</v>
      </c>
    </row>
    <row r="207" spans="1:4" x14ac:dyDescent="0.25">
      <c r="A207" s="103" t="s">
        <v>504</v>
      </c>
      <c r="B207" s="28" t="s">
        <v>111</v>
      </c>
      <c r="C207" s="293">
        <v>0</v>
      </c>
      <c r="D207" s="63">
        <v>124</v>
      </c>
    </row>
    <row r="208" spans="1:4" x14ac:dyDescent="0.25">
      <c r="A208" s="27" t="s">
        <v>354</v>
      </c>
      <c r="B208" s="28" t="s">
        <v>355</v>
      </c>
      <c r="C208" s="292" t="e">
        <v>#DIV/0!</v>
      </c>
      <c r="D208" s="53">
        <v>1</v>
      </c>
    </row>
    <row r="209" spans="1:4" x14ac:dyDescent="0.25">
      <c r="A209" s="42" t="s">
        <v>356</v>
      </c>
      <c r="B209" s="43" t="s">
        <v>357</v>
      </c>
      <c r="C209" s="292">
        <v>0.54545454545454541</v>
      </c>
      <c r="D209" s="53">
        <v>46</v>
      </c>
    </row>
    <row r="210" spans="1:4" ht="15.75" thickBot="1" x14ac:dyDescent="0.3">
      <c r="A210" s="78" t="s">
        <v>356</v>
      </c>
      <c r="B210" s="43" t="s">
        <v>358</v>
      </c>
      <c r="C210" s="293">
        <v>0.5</v>
      </c>
      <c r="D210" s="63">
        <v>53</v>
      </c>
    </row>
    <row r="211" spans="1:4" x14ac:dyDescent="0.25">
      <c r="A211" t="s">
        <v>501</v>
      </c>
      <c r="C211" s="282"/>
      <c r="D211" s="283" t="s">
        <v>8</v>
      </c>
    </row>
    <row r="212" spans="1:4" x14ac:dyDescent="0.25">
      <c r="A212" t="s">
        <v>487</v>
      </c>
      <c r="C212" s="134"/>
      <c r="D212" s="284" t="s">
        <v>17</v>
      </c>
    </row>
    <row r="213" spans="1:4" x14ac:dyDescent="0.25">
      <c r="A213" t="s">
        <v>423</v>
      </c>
      <c r="C213" s="285" t="s">
        <v>502</v>
      </c>
      <c r="D213" s="286" t="s">
        <v>503</v>
      </c>
    </row>
    <row r="214" spans="1:4" x14ac:dyDescent="0.25">
      <c r="C214" s="9" t="s">
        <v>8</v>
      </c>
      <c r="D214" s="286" t="s">
        <v>13</v>
      </c>
    </row>
    <row r="215" spans="1:4" ht="15.75" thickBot="1" x14ac:dyDescent="0.3">
      <c r="A215" s="240" t="s">
        <v>33</v>
      </c>
      <c r="B215" s="241" t="s">
        <v>34</v>
      </c>
      <c r="C215" s="287" t="s">
        <v>17</v>
      </c>
      <c r="D215" s="288" t="s">
        <v>22</v>
      </c>
    </row>
    <row r="216" spans="1:4" x14ac:dyDescent="0.25">
      <c r="A216" s="59" t="s">
        <v>360</v>
      </c>
      <c r="B216" s="28" t="s">
        <v>130</v>
      </c>
      <c r="C216" s="292">
        <v>1</v>
      </c>
      <c r="D216" s="53">
        <v>1</v>
      </c>
    </row>
    <row r="217" spans="1:4" x14ac:dyDescent="0.25">
      <c r="A217" s="41" t="s">
        <v>361</v>
      </c>
      <c r="B217" s="28" t="s">
        <v>362</v>
      </c>
      <c r="C217" s="292">
        <v>0.52941176470588236</v>
      </c>
      <c r="D217" s="53">
        <v>50</v>
      </c>
    </row>
    <row r="218" spans="1:4" x14ac:dyDescent="0.25">
      <c r="A218" s="59" t="s">
        <v>363</v>
      </c>
      <c r="B218" s="28" t="s">
        <v>364</v>
      </c>
      <c r="C218" s="292">
        <v>0</v>
      </c>
      <c r="D218" s="53">
        <v>124</v>
      </c>
    </row>
    <row r="219" spans="1:4" x14ac:dyDescent="0.25">
      <c r="A219" s="60" t="s">
        <v>363</v>
      </c>
      <c r="B219" s="28" t="s">
        <v>365</v>
      </c>
      <c r="C219" s="292">
        <v>0.66666666666666663</v>
      </c>
      <c r="D219" s="53">
        <v>18</v>
      </c>
    </row>
    <row r="220" spans="1:4" x14ac:dyDescent="0.25">
      <c r="A220" s="60" t="s">
        <v>367</v>
      </c>
      <c r="B220" s="28" t="s">
        <v>368</v>
      </c>
      <c r="C220" s="292">
        <v>0.5</v>
      </c>
      <c r="D220" s="53">
        <v>53</v>
      </c>
    </row>
    <row r="221" spans="1:4" x14ac:dyDescent="0.25">
      <c r="A221" s="41" t="s">
        <v>371</v>
      </c>
      <c r="B221" s="43" t="s">
        <v>237</v>
      </c>
      <c r="C221" s="292">
        <v>0.5</v>
      </c>
      <c r="D221" s="53">
        <v>53</v>
      </c>
    </row>
    <row r="222" spans="1:4" x14ac:dyDescent="0.25">
      <c r="A222" s="108" t="s">
        <v>372</v>
      </c>
      <c r="B222" s="43" t="s">
        <v>373</v>
      </c>
      <c r="C222" s="292">
        <v>0.78260869565217395</v>
      </c>
      <c r="D222" s="53">
        <v>5</v>
      </c>
    </row>
    <row r="223" spans="1:4" x14ac:dyDescent="0.25">
      <c r="A223" s="60" t="s">
        <v>374</v>
      </c>
      <c r="B223" s="28" t="s">
        <v>375</v>
      </c>
      <c r="C223" s="292" t="e">
        <v>#DIV/0!</v>
      </c>
      <c r="D223" s="53">
        <v>1</v>
      </c>
    </row>
    <row r="224" spans="1:4" x14ac:dyDescent="0.25">
      <c r="A224" s="78" t="s">
        <v>376</v>
      </c>
      <c r="B224" s="28" t="s">
        <v>277</v>
      </c>
      <c r="C224" s="292">
        <v>0.59375</v>
      </c>
      <c r="D224" s="53">
        <v>37</v>
      </c>
    </row>
    <row r="225" spans="1:4" x14ac:dyDescent="0.25">
      <c r="A225" s="79" t="s">
        <v>376</v>
      </c>
      <c r="B225" s="43" t="s">
        <v>377</v>
      </c>
      <c r="C225" s="293">
        <v>0.53333333333333333</v>
      </c>
      <c r="D225" s="63">
        <v>50</v>
      </c>
    </row>
    <row r="226" spans="1:4" x14ac:dyDescent="0.25">
      <c r="A226" s="79" t="s">
        <v>378</v>
      </c>
      <c r="B226" s="43" t="s">
        <v>379</v>
      </c>
      <c r="C226" s="293">
        <v>0.41176470588235292</v>
      </c>
      <c r="D226" s="63">
        <v>85</v>
      </c>
    </row>
    <row r="227" spans="1:4" x14ac:dyDescent="0.25">
      <c r="A227" s="41" t="s">
        <v>378</v>
      </c>
      <c r="B227" s="43" t="s">
        <v>484</v>
      </c>
      <c r="C227" s="293">
        <v>0</v>
      </c>
      <c r="D227" s="63">
        <v>124</v>
      </c>
    </row>
    <row r="228" spans="1:4" x14ac:dyDescent="0.25">
      <c r="A228" s="100" t="s">
        <v>380</v>
      </c>
      <c r="B228" s="28" t="s">
        <v>381</v>
      </c>
      <c r="C228" s="292">
        <v>1</v>
      </c>
      <c r="D228" s="53">
        <v>1</v>
      </c>
    </row>
    <row r="229" spans="1:4" x14ac:dyDescent="0.25">
      <c r="A229" s="104" t="s">
        <v>382</v>
      </c>
      <c r="B229" s="28" t="s">
        <v>173</v>
      </c>
      <c r="C229" s="292">
        <v>0</v>
      </c>
      <c r="D229" s="53">
        <v>124</v>
      </c>
    </row>
    <row r="230" spans="1:4" x14ac:dyDescent="0.25">
      <c r="A230" s="60" t="s">
        <v>383</v>
      </c>
      <c r="B230" s="28" t="s">
        <v>291</v>
      </c>
      <c r="C230" s="292">
        <v>0.5</v>
      </c>
      <c r="D230" s="53">
        <v>53</v>
      </c>
    </row>
    <row r="231" spans="1:4" x14ac:dyDescent="0.25">
      <c r="A231" s="50" t="s">
        <v>384</v>
      </c>
      <c r="B231" s="28" t="s">
        <v>385</v>
      </c>
      <c r="C231" s="292">
        <v>0</v>
      </c>
      <c r="D231" s="53">
        <v>124</v>
      </c>
    </row>
    <row r="232" spans="1:4" x14ac:dyDescent="0.25">
      <c r="A232" s="48" t="s">
        <v>384</v>
      </c>
      <c r="B232" s="43" t="s">
        <v>44</v>
      </c>
      <c r="C232" s="292">
        <v>0</v>
      </c>
      <c r="D232" s="53">
        <v>124</v>
      </c>
    </row>
    <row r="233" spans="1:4" x14ac:dyDescent="0.25">
      <c r="A233" s="48" t="s">
        <v>392</v>
      </c>
      <c r="B233" s="28" t="s">
        <v>393</v>
      </c>
      <c r="C233" s="293">
        <v>0.44444444444444442</v>
      </c>
      <c r="D233" s="63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Source documents </vt:lpstr>
      <vt:lpstr>Allrounder Chronological</vt:lpstr>
      <vt:lpstr>Allrounder Alphabetical</vt:lpstr>
      <vt:lpstr>% Changes 11Jul-20Aug</vt:lpstr>
      <vt:lpstr>Highest Climbers</vt:lpstr>
      <vt:lpstr>Current Rating 6Dec16</vt:lpstr>
      <vt:lpstr>Improvement Index 6Dec16</vt:lpstr>
      <vt:lpstr>Improvement with weight 6Dec16</vt:lpstr>
      <vt:lpstr>Mental Toughness % 6Dec17</vt:lpstr>
      <vt:lpstr>How good are you 6Dec16</vt:lpstr>
      <vt:lpstr>Matches played 6Dec16</vt:lpstr>
      <vt:lpstr>MT Score 6Dec16</vt:lpstr>
      <vt:lpstr>Allrounder 6Dec17</vt:lpstr>
      <vt:lpstr>Reportcard 6Dec16</vt:lpstr>
      <vt:lpstr>Allrounder Changes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2016-09-03T22:35:07Z</dcterms:created>
  <dcterms:modified xsi:type="dcterms:W3CDTF">2017-01-25T20:12:28Z</dcterms:modified>
</cp:coreProperties>
</file>